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llen\Tipsterplatforms Dropbox\admin tipsterplatforms\Market Movers\Market Movers\"/>
    </mc:Choice>
  </mc:AlternateContent>
  <xr:revisionPtr revIDLastSave="0" documentId="13_ncr:1_{BE7B624A-D889-4A11-B5BD-167FD4CBC15D}" xr6:coauthVersionLast="47" xr6:coauthVersionMax="47" xr10:uidLastSave="{00000000-0000-0000-0000-000000000000}"/>
  <bookViews>
    <workbookView xWindow="-108" yWindow="-108" windowWidth="23256" windowHeight="12576" tabRatio="824" xr2:uid="{00000000-000D-0000-FFFF-FFFF00000000}"/>
  </bookViews>
  <sheets>
    <sheet name="Master" sheetId="4" r:id="rId1"/>
  </sheets>
  <definedNames>
    <definedName name="_xlnm._FilterDatabase" localSheetId="0" hidden="1">Master!$A$5:$N$1570</definedName>
    <definedName name="_xlnm.Print_Area" localSheetId="0">Master!$A$5:$J$5</definedName>
    <definedName name="_xlnm.Print_Titles" localSheetId="0">Master!$5:$5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840" i="4" l="1"/>
  <c r="M1840" i="4" s="1"/>
  <c r="J1840" i="4"/>
  <c r="L1839" i="4"/>
  <c r="M1839" i="4" s="1"/>
  <c r="J1839" i="4"/>
  <c r="L1838" i="4"/>
  <c r="M1838" i="4" s="1"/>
  <c r="J1838" i="4"/>
  <c r="M1837" i="4"/>
  <c r="L1837" i="4"/>
  <c r="J1837" i="4"/>
  <c r="L1836" i="4"/>
  <c r="M1836" i="4" s="1"/>
  <c r="J1836" i="4"/>
  <c r="L1835" i="4"/>
  <c r="M1835" i="4" s="1"/>
  <c r="J1835" i="4"/>
  <c r="L1834" i="4"/>
  <c r="M1834" i="4" s="1"/>
  <c r="J1834" i="4"/>
  <c r="L1833" i="4"/>
  <c r="M1833" i="4" s="1"/>
  <c r="J1833" i="4"/>
  <c r="L1832" i="4"/>
  <c r="M1832" i="4" s="1"/>
  <c r="J1832" i="4"/>
  <c r="L1831" i="4"/>
  <c r="M1831" i="4" s="1"/>
  <c r="J1831" i="4"/>
  <c r="L1830" i="4"/>
  <c r="L1829" i="4"/>
  <c r="L1828" i="4"/>
  <c r="L1827" i="4"/>
  <c r="L1826" i="4"/>
  <c r="I1825" i="4"/>
  <c r="L1825" i="4" s="1"/>
  <c r="L1824" i="4"/>
  <c r="L1823" i="4"/>
  <c r="L1822" i="4"/>
  <c r="L1820" i="4"/>
  <c r="L1819" i="4"/>
  <c r="I1821" i="4"/>
  <c r="L1821" i="4" s="1"/>
  <c r="I1817" i="4"/>
  <c r="L1817" i="4" s="1"/>
  <c r="I1818" i="4"/>
  <c r="L1818" i="4" s="1"/>
  <c r="L1816" i="4"/>
  <c r="I1815" i="4"/>
  <c r="L1815" i="4" s="1"/>
  <c r="L1814" i="4"/>
  <c r="I1813" i="4"/>
  <c r="L1813" i="4" s="1"/>
  <c r="L1812" i="4" l="1"/>
  <c r="L1811" i="4"/>
  <c r="I1810" i="4"/>
  <c r="L1810" i="4" s="1"/>
  <c r="L1809" i="4"/>
  <c r="L1808" i="4"/>
  <c r="L1807" i="4"/>
  <c r="L1806" i="4"/>
  <c r="L1805" i="4"/>
  <c r="L1804" i="4"/>
  <c r="L1803" i="4"/>
  <c r="L1802" i="4"/>
  <c r="I1801" i="4"/>
  <c r="L1801" i="4" s="1"/>
  <c r="L1800" i="4"/>
  <c r="L1799" i="4"/>
  <c r="L1798" i="4"/>
  <c r="L1797" i="4"/>
  <c r="L1796" i="4"/>
  <c r="L1795" i="4"/>
  <c r="L1794" i="4"/>
  <c r="L1793" i="4"/>
  <c r="L1792" i="4"/>
  <c r="L1791" i="4"/>
  <c r="L1790" i="4"/>
  <c r="L1789" i="4"/>
  <c r="I1788" i="4"/>
  <c r="L1788" i="4" s="1"/>
  <c r="I1787" i="4"/>
  <c r="L1787" i="4" s="1"/>
  <c r="L1786" i="4"/>
  <c r="L1785" i="4"/>
  <c r="L1784" i="4"/>
  <c r="L1783" i="4"/>
  <c r="L1782" i="4"/>
  <c r="I1781" i="4"/>
  <c r="L1781" i="4" s="1"/>
  <c r="L1780" i="4"/>
  <c r="L1779" i="4"/>
  <c r="L1778" i="4"/>
  <c r="L1777" i="4"/>
  <c r="L1776" i="4"/>
  <c r="L1775" i="4"/>
  <c r="I1774" i="4"/>
  <c r="L1773" i="4"/>
  <c r="L1772" i="4"/>
  <c r="I1771" i="4"/>
  <c r="L1771" i="4" s="1"/>
  <c r="L1768" i="4"/>
  <c r="L1770" i="4"/>
  <c r="L1769" i="4"/>
  <c r="L1767" i="4"/>
  <c r="L1766" i="4"/>
  <c r="L1765" i="4"/>
  <c r="I1764" i="4"/>
  <c r="L1764" i="4" s="1"/>
  <c r="L1763" i="4"/>
  <c r="L1762" i="4"/>
  <c r="I1761" i="4"/>
  <c r="L1761" i="4" s="1"/>
  <c r="L1760" i="4"/>
  <c r="L1759" i="4"/>
  <c r="L1758" i="4"/>
  <c r="I1757" i="4"/>
  <c r="L1757" i="4" s="1"/>
  <c r="I1756" i="4"/>
  <c r="L1756" i="4" s="1"/>
  <c r="L1755" i="4"/>
  <c r="L1754" i="4"/>
  <c r="L1753" i="4"/>
  <c r="L1752" i="4"/>
  <c r="L1751" i="4"/>
  <c r="I1747" i="4"/>
  <c r="I1750" i="4"/>
  <c r="L1750" i="4" s="1"/>
  <c r="L1749" i="4"/>
  <c r="L1748" i="4"/>
  <c r="L1746" i="4"/>
  <c r="L1745" i="4"/>
  <c r="L1744" i="4"/>
  <c r="L1743" i="4"/>
  <c r="I1742" i="4"/>
  <c r="L1741" i="4"/>
  <c r="L1740" i="4"/>
  <c r="I1739" i="4"/>
  <c r="L1738" i="4"/>
  <c r="L1737" i="4"/>
  <c r="L1736" i="4"/>
  <c r="L1735" i="4"/>
  <c r="L1734" i="4"/>
  <c r="L1733" i="4"/>
  <c r="L1732" i="4"/>
  <c r="L1731" i="4"/>
  <c r="I1730" i="4"/>
  <c r="L1730" i="4" s="1"/>
  <c r="L1729" i="4"/>
  <c r="I1728" i="4"/>
  <c r="L1728" i="4" s="1"/>
  <c r="L1727" i="4"/>
  <c r="L1726" i="4"/>
  <c r="I1725" i="4"/>
  <c r="L1725" i="4" s="1"/>
  <c r="I1724" i="4"/>
  <c r="L1723" i="4"/>
  <c r="L1722" i="4"/>
  <c r="L1721" i="4"/>
  <c r="L1774" i="4" l="1"/>
  <c r="L1747" i="4"/>
  <c r="L1742" i="4"/>
  <c r="L1739" i="4"/>
  <c r="L1724" i="4"/>
  <c r="I1720" i="4"/>
  <c r="L1720" i="4" s="1"/>
  <c r="L1719" i="4"/>
  <c r="L1718" i="4"/>
  <c r="L1717" i="4"/>
  <c r="L1716" i="4"/>
  <c r="L1715" i="4"/>
  <c r="K4" i="4" l="1"/>
  <c r="E2" i="4"/>
  <c r="L1714" i="4"/>
  <c r="L1713" i="4"/>
  <c r="L1712" i="4"/>
  <c r="I1711" i="4"/>
  <c r="L1711" i="4" s="1"/>
  <c r="L1710" i="4"/>
  <c r="I1709" i="4"/>
  <c r="L1708" i="4"/>
  <c r="L1709" i="4" l="1"/>
  <c r="I1707" i="4"/>
  <c r="L1707" i="4" s="1"/>
  <c r="I1706" i="4"/>
  <c r="L1705" i="4"/>
  <c r="I1704" i="4"/>
  <c r="L1703" i="4"/>
  <c r="L1702" i="4"/>
  <c r="L1701" i="4"/>
  <c r="L1700" i="4"/>
  <c r="I1699" i="4"/>
  <c r="L1699" i="4" s="1"/>
  <c r="L1698" i="4"/>
  <c r="L1697" i="4"/>
  <c r="L1696" i="4"/>
  <c r="L1695" i="4"/>
  <c r="L1694" i="4"/>
  <c r="L1693" i="4"/>
  <c r="L1706" i="4" l="1"/>
  <c r="L1704" i="4"/>
  <c r="I1692" i="4"/>
  <c r="L1692" i="4" s="1"/>
  <c r="I1691" i="4"/>
  <c r="L1691" i="4" s="1"/>
  <c r="L1690" i="4"/>
  <c r="L1689" i="4"/>
  <c r="L1688" i="4"/>
  <c r="L1687" i="4"/>
  <c r="L1686" i="4"/>
  <c r="I1685" i="4"/>
  <c r="L1685" i="4" s="1"/>
  <c r="L1684" i="4"/>
  <c r="I1683" i="4" l="1"/>
  <c r="L1683" i="4" s="1"/>
  <c r="L1682" i="4"/>
  <c r="L1681" i="4"/>
  <c r="L1680" i="4" l="1"/>
  <c r="I1679" i="4"/>
  <c r="L1679" i="4" s="1"/>
  <c r="I1678" i="4"/>
  <c r="L1678" i="4" s="1"/>
  <c r="I1677" i="4"/>
  <c r="L1677" i="4" s="1"/>
  <c r="L1676" i="4"/>
  <c r="L1675" i="4" l="1"/>
  <c r="I1674" i="4"/>
  <c r="I1673" i="4"/>
  <c r="L1673" i="4" s="1"/>
  <c r="L1672" i="4"/>
  <c r="L1671" i="4"/>
  <c r="L1670" i="4"/>
  <c r="L1669" i="4"/>
  <c r="I1668" i="4"/>
  <c r="L1668" i="4" s="1"/>
  <c r="L1667" i="4"/>
  <c r="I1666" i="4"/>
  <c r="L1666" i="4" s="1"/>
  <c r="L1665" i="4"/>
  <c r="L1664" i="4"/>
  <c r="L1663" i="4"/>
  <c r="L1674" i="4" l="1"/>
  <c r="L1662" i="4"/>
  <c r="L1661" i="4"/>
  <c r="L1660" i="4"/>
  <c r="L1659" i="4"/>
  <c r="L1658" i="4"/>
  <c r="L1657" i="4"/>
  <c r="I1656" i="4"/>
  <c r="L1656" i="4" s="1"/>
  <c r="L1655" i="4"/>
  <c r="I1654" i="4"/>
  <c r="L1654" i="4" s="1"/>
  <c r="I1653" i="4"/>
  <c r="L1653" i="4" s="1"/>
  <c r="L1652" i="4"/>
  <c r="I1651" i="4"/>
  <c r="L1651" i="4" s="1"/>
  <c r="L1650" i="4"/>
  <c r="L1649" i="4"/>
  <c r="I1648" i="4"/>
  <c r="L1648" i="4" s="1"/>
  <c r="I1647" i="4" l="1"/>
  <c r="L1646" i="4"/>
  <c r="L1645" i="4"/>
  <c r="I1644" i="4"/>
  <c r="L1644" i="4" s="1"/>
  <c r="I1643" i="4"/>
  <c r="L1642" i="4"/>
  <c r="L1647" i="4" l="1"/>
  <c r="L1643" i="4"/>
  <c r="I1641" i="4"/>
  <c r="L1641" i="4" s="1"/>
  <c r="L1640" i="4"/>
  <c r="I1639" i="4"/>
  <c r="L1639" i="4" s="1"/>
  <c r="I1638" i="4"/>
  <c r="L1638" i="4" s="1"/>
  <c r="I1637" i="4"/>
  <c r="L1637" i="4" s="1"/>
  <c r="L1636" i="4"/>
  <c r="L1635" i="4"/>
  <c r="I1634" i="4" l="1"/>
  <c r="L1634" i="4" s="1"/>
  <c r="I1633" i="4"/>
  <c r="L1633" i="4" s="1"/>
  <c r="L1630" i="4"/>
  <c r="L1629" i="4"/>
  <c r="L1632" i="4"/>
  <c r="L1631" i="4"/>
  <c r="L1628" i="4"/>
  <c r="L1627" i="4"/>
  <c r="L1626" i="4" l="1"/>
  <c r="I1625" i="4"/>
  <c r="L1624" i="4"/>
  <c r="L1623" i="4"/>
  <c r="L1622" i="4"/>
  <c r="I1621" i="4"/>
  <c r="L1621" i="4" s="1"/>
  <c r="L1620" i="4"/>
  <c r="L1619" i="4"/>
  <c r="L1618" i="4"/>
  <c r="L1617" i="4"/>
  <c r="L1616" i="4"/>
  <c r="L1615" i="4"/>
  <c r="L1625" i="4" l="1"/>
  <c r="L1614" i="4" l="1"/>
  <c r="I1613" i="4"/>
  <c r="L1613" i="4" s="1"/>
  <c r="I1612" i="4"/>
  <c r="L1612" i="4" s="1"/>
  <c r="I1611" i="4"/>
  <c r="L1611" i="4" s="1"/>
  <c r="L1610" i="4"/>
  <c r="L1609" i="4"/>
  <c r="L1608" i="4"/>
  <c r="L1607" i="4" l="1"/>
  <c r="L1606" i="4"/>
  <c r="I1605" i="4"/>
  <c r="I1604" i="4"/>
  <c r="L1603" i="4"/>
  <c r="L1602" i="4"/>
  <c r="L1601" i="4"/>
  <c r="L1600" i="4"/>
  <c r="I1599" i="4"/>
  <c r="L1599" i="4" s="1"/>
  <c r="L1598" i="4"/>
  <c r="L1597" i="4"/>
  <c r="L1596" i="4"/>
  <c r="I1595" i="4"/>
  <c r="L1594" i="4"/>
  <c r="L1593" i="4"/>
  <c r="L1592" i="4"/>
  <c r="L1591" i="4"/>
  <c r="L1590" i="4"/>
  <c r="L1589" i="4"/>
  <c r="L1588" i="4"/>
  <c r="L1605" i="4" l="1"/>
  <c r="L1604" i="4"/>
  <c r="L1586" i="4"/>
  <c r="L1584" i="4"/>
  <c r="L1583" i="4"/>
  <c r="L1582" i="4"/>
  <c r="L1581" i="4"/>
  <c r="L1580" i="4"/>
  <c r="L1577" i="4"/>
  <c r="L1573" i="4"/>
  <c r="L1571" i="4"/>
  <c r="I1587" i="4"/>
  <c r="L1587" i="4" s="1"/>
  <c r="I1585" i="4"/>
  <c r="L1585" i="4" s="1"/>
  <c r="I1579" i="4"/>
  <c r="L1579" i="4" s="1"/>
  <c r="I1578" i="4"/>
  <c r="L1578" i="4" s="1"/>
  <c r="I1576" i="4"/>
  <c r="L1576" i="4" s="1"/>
  <c r="I1575" i="4"/>
  <c r="L1575" i="4" s="1"/>
  <c r="I1572" i="4"/>
  <c r="L1572" i="4" s="1"/>
  <c r="L1542" i="4" l="1"/>
  <c r="L1524" i="4"/>
  <c r="L1457" i="4"/>
  <c r="L1368" i="4"/>
  <c r="L1365" i="4"/>
  <c r="L1170" i="4"/>
  <c r="L1570" i="4"/>
  <c r="I1569" i="4"/>
  <c r="L1569" i="4" s="1"/>
  <c r="L1568" i="4"/>
  <c r="I1567" i="4"/>
  <c r="L1567" i="4" s="1"/>
  <c r="I1566" i="4"/>
  <c r="L1566" i="4" s="1"/>
  <c r="L1565" i="4"/>
  <c r="L1564" i="4"/>
  <c r="L1563" i="4"/>
  <c r="L1562" i="4"/>
  <c r="I1561" i="4"/>
  <c r="L1561" i="4" s="1"/>
  <c r="I1560" i="4"/>
  <c r="L1560" i="4" s="1"/>
  <c r="L1559" i="4"/>
  <c r="I1556" i="4"/>
  <c r="L1556" i="4" s="1"/>
  <c r="L1554" i="4"/>
  <c r="L1553" i="4"/>
  <c r="I1552" i="4"/>
  <c r="L1552" i="4" s="1"/>
  <c r="L1551" i="4"/>
  <c r="L1550" i="4"/>
  <c r="L1549" i="4"/>
  <c r="L1548" i="4"/>
  <c r="L1547" i="4"/>
  <c r="L1546" i="4"/>
  <c r="I1545" i="4"/>
  <c r="L1545" i="4" s="1"/>
  <c r="L1544" i="4"/>
  <c r="I1543" i="4"/>
  <c r="L1543" i="4" s="1"/>
  <c r="I1542" i="4"/>
  <c r="L1541" i="4"/>
  <c r="L1540" i="4"/>
  <c r="I1539" i="4"/>
  <c r="L1539" i="4" s="1"/>
  <c r="L1538" i="4"/>
  <c r="L1537" i="4"/>
  <c r="L1536" i="4"/>
  <c r="L1535" i="4"/>
  <c r="L1534" i="4"/>
  <c r="I1533" i="4"/>
  <c r="L1532" i="4"/>
  <c r="L1530" i="4"/>
  <c r="L1529" i="4"/>
  <c r="L1528" i="4"/>
  <c r="L1527" i="4"/>
  <c r="L152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004" i="4"/>
  <c r="G1005" i="4"/>
  <c r="G1006" i="4"/>
  <c r="G1007" i="4"/>
  <c r="G1008" i="4"/>
  <c r="G1009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2" i="4"/>
  <c r="G1143" i="4"/>
  <c r="G1144" i="4"/>
  <c r="G1145" i="4"/>
  <c r="G1146" i="4"/>
  <c r="G1147" i="4"/>
  <c r="G1148" i="4"/>
  <c r="G1149" i="4"/>
  <c r="G1150" i="4"/>
  <c r="G1151" i="4"/>
  <c r="G1152" i="4"/>
  <c r="G1153" i="4"/>
  <c r="G1154" i="4"/>
  <c r="G1155" i="4"/>
  <c r="G1156" i="4"/>
  <c r="G1157" i="4"/>
  <c r="G1158" i="4"/>
  <c r="G1159" i="4"/>
  <c r="G1160" i="4"/>
  <c r="G1161" i="4"/>
  <c r="G1162" i="4"/>
  <c r="G1163" i="4"/>
  <c r="G1164" i="4"/>
  <c r="G1165" i="4"/>
  <c r="G1166" i="4"/>
  <c r="G1167" i="4"/>
  <c r="G1168" i="4"/>
  <c r="G1169" i="4"/>
  <c r="G1170" i="4"/>
  <c r="G1171" i="4"/>
  <c r="G1172" i="4"/>
  <c r="G1173" i="4"/>
  <c r="G1174" i="4"/>
  <c r="G1175" i="4"/>
  <c r="G1176" i="4"/>
  <c r="G1177" i="4"/>
  <c r="G1178" i="4"/>
  <c r="G1179" i="4"/>
  <c r="G1180" i="4"/>
  <c r="G1181" i="4"/>
  <c r="G1182" i="4"/>
  <c r="G1183" i="4"/>
  <c r="G1184" i="4"/>
  <c r="G1185" i="4"/>
  <c r="G1186" i="4"/>
  <c r="G1187" i="4"/>
  <c r="G1188" i="4"/>
  <c r="G1189" i="4"/>
  <c r="G1190" i="4"/>
  <c r="G1191" i="4"/>
  <c r="G1192" i="4"/>
  <c r="G1193" i="4"/>
  <c r="G1194" i="4"/>
  <c r="G1195" i="4"/>
  <c r="G1196" i="4"/>
  <c r="G1197" i="4"/>
  <c r="G1198" i="4"/>
  <c r="G1199" i="4"/>
  <c r="G1200" i="4"/>
  <c r="G1201" i="4"/>
  <c r="G1202" i="4"/>
  <c r="G1203" i="4"/>
  <c r="G1204" i="4"/>
  <c r="G1205" i="4"/>
  <c r="G1206" i="4"/>
  <c r="G1207" i="4"/>
  <c r="G1208" i="4"/>
  <c r="G1209" i="4"/>
  <c r="G1210" i="4"/>
  <c r="G1211" i="4"/>
  <c r="G1212" i="4"/>
  <c r="G1213" i="4"/>
  <c r="G1214" i="4"/>
  <c r="G1215" i="4"/>
  <c r="G1216" i="4"/>
  <c r="G1217" i="4"/>
  <c r="G1218" i="4"/>
  <c r="G1219" i="4"/>
  <c r="G1220" i="4"/>
  <c r="G1221" i="4"/>
  <c r="G1222" i="4"/>
  <c r="G1223" i="4"/>
  <c r="G1224" i="4"/>
  <c r="G1225" i="4"/>
  <c r="G1226" i="4"/>
  <c r="G1227" i="4"/>
  <c r="G1228" i="4"/>
  <c r="G1229" i="4"/>
  <c r="G1230" i="4"/>
  <c r="G1231" i="4"/>
  <c r="G1232" i="4"/>
  <c r="G1233" i="4"/>
  <c r="G1234" i="4"/>
  <c r="G1235" i="4"/>
  <c r="G1236" i="4"/>
  <c r="G1237" i="4"/>
  <c r="G1238" i="4"/>
  <c r="G1239" i="4"/>
  <c r="G1240" i="4"/>
  <c r="G1241" i="4"/>
  <c r="G1242" i="4"/>
  <c r="G1243" i="4"/>
  <c r="G1244" i="4"/>
  <c r="G1245" i="4"/>
  <c r="G1246" i="4"/>
  <c r="G1247" i="4"/>
  <c r="G1248" i="4"/>
  <c r="G1249" i="4"/>
  <c r="G1250" i="4"/>
  <c r="G1251" i="4"/>
  <c r="G1252" i="4"/>
  <c r="G1253" i="4"/>
  <c r="G1254" i="4"/>
  <c r="G1255" i="4"/>
  <c r="G1256" i="4"/>
  <c r="G1257" i="4"/>
  <c r="G1258" i="4"/>
  <c r="G1259" i="4"/>
  <c r="G1260" i="4"/>
  <c r="G1261" i="4"/>
  <c r="G1262" i="4"/>
  <c r="G1263" i="4"/>
  <c r="G1264" i="4"/>
  <c r="G1265" i="4"/>
  <c r="G1266" i="4"/>
  <c r="G1267" i="4"/>
  <c r="G1268" i="4"/>
  <c r="G1269" i="4"/>
  <c r="G1270" i="4"/>
  <c r="G1271" i="4"/>
  <c r="G1272" i="4"/>
  <c r="G1273" i="4"/>
  <c r="G1274" i="4"/>
  <c r="G1275" i="4"/>
  <c r="G1276" i="4"/>
  <c r="G1277" i="4"/>
  <c r="G1278" i="4"/>
  <c r="G1279" i="4"/>
  <c r="G1280" i="4"/>
  <c r="G1281" i="4"/>
  <c r="G1282" i="4"/>
  <c r="G1283" i="4"/>
  <c r="G1284" i="4"/>
  <c r="G1285" i="4"/>
  <c r="G1286" i="4"/>
  <c r="G1287" i="4"/>
  <c r="G1288" i="4"/>
  <c r="G1289" i="4"/>
  <c r="G1290" i="4"/>
  <c r="G1291" i="4"/>
  <c r="G1292" i="4"/>
  <c r="G1293" i="4"/>
  <c r="G1294" i="4"/>
  <c r="G1295" i="4"/>
  <c r="G1296" i="4"/>
  <c r="G1297" i="4"/>
  <c r="G1298" i="4"/>
  <c r="G1299" i="4"/>
  <c r="G1300" i="4"/>
  <c r="G1301" i="4"/>
  <c r="G1302" i="4"/>
  <c r="G1303" i="4"/>
  <c r="G1304" i="4"/>
  <c r="G1305" i="4"/>
  <c r="G1306" i="4"/>
  <c r="G1307" i="4"/>
  <c r="G1308" i="4"/>
  <c r="G1309" i="4"/>
  <c r="G1310" i="4"/>
  <c r="G1311" i="4"/>
  <c r="G1312" i="4"/>
  <c r="G1313" i="4"/>
  <c r="G1314" i="4"/>
  <c r="G1315" i="4"/>
  <c r="G1316" i="4"/>
  <c r="G1317" i="4"/>
  <c r="G1318" i="4"/>
  <c r="G1319" i="4"/>
  <c r="G1320" i="4"/>
  <c r="G1321" i="4"/>
  <c r="G1322" i="4"/>
  <c r="G1323" i="4"/>
  <c r="G1324" i="4"/>
  <c r="G1325" i="4"/>
  <c r="G1326" i="4"/>
  <c r="G1327" i="4"/>
  <c r="G1328" i="4"/>
  <c r="G1329" i="4"/>
  <c r="G1330" i="4"/>
  <c r="G1331" i="4"/>
  <c r="G1332" i="4"/>
  <c r="G1333" i="4"/>
  <c r="G1334" i="4"/>
  <c r="G1335" i="4"/>
  <c r="G1336" i="4"/>
  <c r="G1337" i="4"/>
  <c r="G1338" i="4"/>
  <c r="G1339" i="4"/>
  <c r="G1340" i="4"/>
  <c r="G1341" i="4"/>
  <c r="G1342" i="4"/>
  <c r="G1343" i="4"/>
  <c r="G1344" i="4"/>
  <c r="G1345" i="4"/>
  <c r="G1346" i="4"/>
  <c r="G1347" i="4"/>
  <c r="G1348" i="4"/>
  <c r="G1349" i="4"/>
  <c r="G1350" i="4"/>
  <c r="G1351" i="4"/>
  <c r="G1352" i="4"/>
  <c r="G1353" i="4"/>
  <c r="G1354" i="4"/>
  <c r="G1355" i="4"/>
  <c r="G1356" i="4"/>
  <c r="G1357" i="4"/>
  <c r="G1358" i="4"/>
  <c r="G1359" i="4"/>
  <c r="G1360" i="4"/>
  <c r="G1361" i="4"/>
  <c r="G1362" i="4"/>
  <c r="G1363" i="4"/>
  <c r="G1364" i="4"/>
  <c r="G1365" i="4"/>
  <c r="G1366" i="4"/>
  <c r="G1367" i="4"/>
  <c r="G1368" i="4"/>
  <c r="G1369" i="4"/>
  <c r="G1370" i="4"/>
  <c r="G1371" i="4"/>
  <c r="G1372" i="4"/>
  <c r="G1373" i="4"/>
  <c r="G1374" i="4"/>
  <c r="G1375" i="4"/>
  <c r="G1376" i="4"/>
  <c r="G1377" i="4"/>
  <c r="G1378" i="4"/>
  <c r="G1379" i="4"/>
  <c r="G1380" i="4"/>
  <c r="G1381" i="4"/>
  <c r="G1382" i="4"/>
  <c r="G1383" i="4"/>
  <c r="G1384" i="4"/>
  <c r="G1385" i="4"/>
  <c r="G1386" i="4"/>
  <c r="G1387" i="4"/>
  <c r="G1388" i="4"/>
  <c r="G1389" i="4"/>
  <c r="G1390" i="4"/>
  <c r="G1391" i="4"/>
  <c r="G1392" i="4"/>
  <c r="G1393" i="4"/>
  <c r="G1394" i="4"/>
  <c r="G1395" i="4"/>
  <c r="G1396" i="4"/>
  <c r="G1397" i="4"/>
  <c r="G1398" i="4"/>
  <c r="G1399" i="4"/>
  <c r="G1400" i="4"/>
  <c r="G1401" i="4"/>
  <c r="G1402" i="4"/>
  <c r="G1403" i="4"/>
  <c r="G1404" i="4"/>
  <c r="G1405" i="4"/>
  <c r="G1406" i="4"/>
  <c r="G1407" i="4"/>
  <c r="G1408" i="4"/>
  <c r="G1409" i="4"/>
  <c r="G1410" i="4"/>
  <c r="G1411" i="4"/>
  <c r="G1412" i="4"/>
  <c r="G1413" i="4"/>
  <c r="G1414" i="4"/>
  <c r="G1415" i="4"/>
  <c r="G1416" i="4"/>
  <c r="G1417" i="4"/>
  <c r="G1418" i="4"/>
  <c r="G1419" i="4"/>
  <c r="G1420" i="4"/>
  <c r="G1421" i="4"/>
  <c r="G1422" i="4"/>
  <c r="G1423" i="4"/>
  <c r="G1424" i="4"/>
  <c r="G1425" i="4"/>
  <c r="G1426" i="4"/>
  <c r="G1427" i="4"/>
  <c r="G1428" i="4"/>
  <c r="G1429" i="4"/>
  <c r="G1430" i="4"/>
  <c r="G1431" i="4"/>
  <c r="G1432" i="4"/>
  <c r="G1433" i="4"/>
  <c r="G1434" i="4"/>
  <c r="G1435" i="4"/>
  <c r="G1436" i="4"/>
  <c r="G1437" i="4"/>
  <c r="G1438" i="4"/>
  <c r="G1439" i="4"/>
  <c r="G1440" i="4"/>
  <c r="G1441" i="4"/>
  <c r="G1442" i="4"/>
  <c r="G1443" i="4"/>
  <c r="G1444" i="4"/>
  <c r="G1445" i="4"/>
  <c r="G1446" i="4"/>
  <c r="G1447" i="4"/>
  <c r="G1448" i="4"/>
  <c r="G1449" i="4"/>
  <c r="G1450" i="4"/>
  <c r="G1451" i="4"/>
  <c r="G1452" i="4"/>
  <c r="G1453" i="4"/>
  <c r="G1454" i="4"/>
  <c r="G1455" i="4"/>
  <c r="G1456" i="4"/>
  <c r="G1457" i="4"/>
  <c r="G1458" i="4"/>
  <c r="G1459" i="4"/>
  <c r="G1460" i="4"/>
  <c r="G1461" i="4"/>
  <c r="G1462" i="4"/>
  <c r="G1463" i="4"/>
  <c r="G1464" i="4"/>
  <c r="G1465" i="4"/>
  <c r="G1466" i="4"/>
  <c r="G1467" i="4"/>
  <c r="G1468" i="4"/>
  <c r="G1469" i="4"/>
  <c r="G1470" i="4"/>
  <c r="G1471" i="4"/>
  <c r="G1472" i="4"/>
  <c r="G1473" i="4"/>
  <c r="G1474" i="4"/>
  <c r="G1475" i="4"/>
  <c r="G1476" i="4"/>
  <c r="G1477" i="4"/>
  <c r="G1478" i="4"/>
  <c r="G1479" i="4"/>
  <c r="G1480" i="4"/>
  <c r="G1481" i="4"/>
  <c r="G1482" i="4"/>
  <c r="G1483" i="4"/>
  <c r="G1484" i="4"/>
  <c r="G1485" i="4"/>
  <c r="G1486" i="4"/>
  <c r="G1487" i="4"/>
  <c r="G1488" i="4"/>
  <c r="G1489" i="4"/>
  <c r="G1490" i="4"/>
  <c r="G1491" i="4"/>
  <c r="G1492" i="4"/>
  <c r="G1493" i="4"/>
  <c r="G1494" i="4"/>
  <c r="G1495" i="4"/>
  <c r="G1496" i="4"/>
  <c r="G1497" i="4"/>
  <c r="G1498" i="4"/>
  <c r="G1499" i="4"/>
  <c r="G1500" i="4"/>
  <c r="G1501" i="4"/>
  <c r="G1502" i="4"/>
  <c r="G1503" i="4"/>
  <c r="G1504" i="4"/>
  <c r="G1505" i="4"/>
  <c r="G1506" i="4"/>
  <c r="G1507" i="4"/>
  <c r="G1508" i="4"/>
  <c r="G1509" i="4"/>
  <c r="G1510" i="4"/>
  <c r="G1511" i="4"/>
  <c r="G1512" i="4"/>
  <c r="G1513" i="4"/>
  <c r="G1514" i="4"/>
  <c r="G1515" i="4"/>
  <c r="G1516" i="4"/>
  <c r="G1517" i="4"/>
  <c r="G1518" i="4"/>
  <c r="G1519" i="4"/>
  <c r="G1520" i="4"/>
  <c r="G1521" i="4"/>
  <c r="G1522" i="4"/>
  <c r="G1523" i="4"/>
  <c r="G1524" i="4"/>
  <c r="G1525" i="4"/>
  <c r="G1526" i="4"/>
  <c r="G1527" i="4"/>
  <c r="G1528" i="4"/>
  <c r="G1529" i="4"/>
  <c r="G1530" i="4"/>
  <c r="G1531" i="4"/>
  <c r="G1532" i="4"/>
  <c r="G1533" i="4"/>
  <c r="G1534" i="4"/>
  <c r="G1535" i="4"/>
  <c r="G1536" i="4"/>
  <c r="G1537" i="4"/>
  <c r="G1538" i="4"/>
  <c r="G1539" i="4"/>
  <c r="G1540" i="4"/>
  <c r="G1541" i="4"/>
  <c r="G1542" i="4"/>
  <c r="G1543" i="4"/>
  <c r="G1544" i="4"/>
  <c r="G1545" i="4"/>
  <c r="G1546" i="4"/>
  <c r="G1547" i="4"/>
  <c r="G1548" i="4"/>
  <c r="G1549" i="4"/>
  <c r="G1550" i="4"/>
  <c r="G1551" i="4"/>
  <c r="G1552" i="4"/>
  <c r="G1553" i="4"/>
  <c r="G1554" i="4"/>
  <c r="G1555" i="4"/>
  <c r="G1556" i="4"/>
  <c r="G1557" i="4"/>
  <c r="G1558" i="4"/>
  <c r="G1559" i="4"/>
  <c r="G1560" i="4"/>
  <c r="G1561" i="4"/>
  <c r="G1562" i="4"/>
  <c r="G1563" i="4"/>
  <c r="G1564" i="4"/>
  <c r="G1565" i="4"/>
  <c r="G1566" i="4"/>
  <c r="G1567" i="4"/>
  <c r="G1568" i="4"/>
  <c r="G1569" i="4"/>
  <c r="G1570" i="4"/>
  <c r="G6" i="4"/>
  <c r="L1533" i="4" l="1"/>
  <c r="I1525" i="4"/>
  <c r="L1525" i="4" s="1"/>
  <c r="I1524" i="4"/>
  <c r="I1523" i="4"/>
  <c r="L1521" i="4"/>
  <c r="L1520" i="4"/>
  <c r="L1523" i="4" l="1"/>
  <c r="I1519" i="4"/>
  <c r="L1519" i="4" s="1"/>
  <c r="L1518" i="4" l="1"/>
  <c r="L1516" i="4"/>
  <c r="I1517" i="4"/>
  <c r="L1517" i="4" s="1"/>
  <c r="L1514" i="4" l="1"/>
  <c r="L1513" i="4"/>
  <c r="L1512" i="4"/>
  <c r="L1511" i="4"/>
  <c r="L1510" i="4"/>
  <c r="L1509" i="4"/>
  <c r="L1508" i="4"/>
  <c r="L1507" i="4"/>
  <c r="L1505" i="4"/>
  <c r="L1504" i="4"/>
  <c r="L1503" i="4"/>
  <c r="I1506" i="4"/>
  <c r="L1500" i="4" l="1"/>
  <c r="L1502" i="4"/>
  <c r="I1499" i="4"/>
  <c r="I1501" i="4"/>
  <c r="I1492" i="4"/>
  <c r="L1499" i="4" l="1"/>
  <c r="I1498" i="4"/>
  <c r="L1498" i="4" s="1"/>
  <c r="I1497" i="4"/>
  <c r="I1496" i="4"/>
  <c r="L1496" i="4" s="1"/>
  <c r="I1495" i="4"/>
  <c r="L1495" i="4" s="1"/>
  <c r="I1494" i="4"/>
  <c r="L1494" i="4" s="1"/>
  <c r="I1493" i="4"/>
  <c r="L1497" i="4" l="1"/>
  <c r="L1490" i="4"/>
  <c r="L1491" i="4"/>
  <c r="L1489" i="4"/>
  <c r="L1488" i="4"/>
  <c r="I1485" i="4" l="1"/>
  <c r="L1485" i="4" s="1"/>
  <c r="I1483" i="4"/>
  <c r="L1483" i="4" s="1"/>
  <c r="I1479" i="4"/>
  <c r="L1487" i="4"/>
  <c r="L1486" i="4"/>
  <c r="L1484" i="4"/>
  <c r="L1482" i="4"/>
  <c r="L1481" i="4"/>
  <c r="L1480" i="4"/>
  <c r="L1478" i="4" l="1"/>
  <c r="I1476" i="4"/>
  <c r="L1476" i="4" s="1"/>
  <c r="I1477" i="4"/>
  <c r="L1477" i="4" s="1"/>
  <c r="L1479" i="4"/>
  <c r="I1475" i="4" l="1"/>
  <c r="L1475" i="4" s="1"/>
  <c r="L1474" i="4"/>
  <c r="I1473" i="4" l="1"/>
  <c r="L1473" i="4" s="1"/>
  <c r="L1472" i="4"/>
  <c r="L1471" i="4"/>
  <c r="L1470" i="4"/>
  <c r="I1469" i="4" l="1"/>
  <c r="L1469" i="4" s="1"/>
  <c r="L1468" i="4"/>
  <c r="I1467" i="4"/>
  <c r="L1467" i="4" s="1"/>
  <c r="L1461" i="4" l="1"/>
  <c r="L1462" i="4"/>
  <c r="L1463" i="4"/>
  <c r="L1464" i="4"/>
  <c r="L1465" i="4"/>
  <c r="L1466" i="4"/>
  <c r="L1460" i="4" l="1"/>
  <c r="L1459" i="4"/>
  <c r="I1458" i="4"/>
  <c r="L1458" i="4" s="1"/>
  <c r="I1457" i="4"/>
  <c r="L1456" i="4"/>
  <c r="I1455" i="4" l="1"/>
  <c r="L1455" i="4" s="1"/>
  <c r="L1453" i="4"/>
  <c r="L1454" i="4"/>
  <c r="I1450" i="4" l="1"/>
  <c r="I1449" i="4"/>
  <c r="L1449" i="4" s="1"/>
  <c r="L1452" i="4"/>
  <c r="L1451" i="4"/>
  <c r="L1448" i="4"/>
  <c r="L1447" i="4"/>
  <c r="I1446" i="4" l="1"/>
  <c r="L1446" i="4" s="1"/>
  <c r="I1445" i="4"/>
  <c r="L1445" i="4" s="1"/>
  <c r="I1441" i="4"/>
  <c r="L1441" i="4" s="1"/>
  <c r="I1438" i="4"/>
  <c r="L1442" i="4"/>
  <c r="L1443" i="4"/>
  <c r="L1444" i="4"/>
  <c r="I1437" i="4" l="1"/>
  <c r="L1437" i="4" s="1"/>
  <c r="I1430" i="4"/>
  <c r="L1430" i="4" s="1"/>
  <c r="I1429" i="4"/>
  <c r="L1429" i="4" s="1"/>
  <c r="I1414" i="4"/>
  <c r="L1414" i="4" s="1"/>
  <c r="I1412" i="4"/>
  <c r="L1412" i="4" s="1"/>
  <c r="I1407" i="4"/>
  <c r="L1407" i="4" s="1"/>
  <c r="I1406" i="4"/>
  <c r="L1406" i="4" s="1"/>
  <c r="I1404" i="4"/>
  <c r="L1404" i="4" s="1"/>
  <c r="I1402" i="4"/>
  <c r="L1402" i="4" s="1"/>
  <c r="I1398" i="4"/>
  <c r="L1398" i="4" s="1"/>
  <c r="I1395" i="4"/>
  <c r="L1395" i="4" s="1"/>
  <c r="I1394" i="4"/>
  <c r="L1394" i="4" s="1"/>
  <c r="I1393" i="4"/>
  <c r="L1393" i="4" s="1"/>
  <c r="I1391" i="4"/>
  <c r="L1391" i="4" s="1"/>
  <c r="L1386" i="4"/>
  <c r="L1387" i="4"/>
  <c r="L1388" i="4"/>
  <c r="L1389" i="4"/>
  <c r="L1390" i="4"/>
  <c r="L1392" i="4"/>
  <c r="L1396" i="4"/>
  <c r="L1397" i="4"/>
  <c r="L1399" i="4"/>
  <c r="L1400" i="4"/>
  <c r="L1401" i="4"/>
  <c r="L1403" i="4"/>
  <c r="L1405" i="4"/>
  <c r="L1408" i="4"/>
  <c r="L1409" i="4"/>
  <c r="L1410" i="4"/>
  <c r="L1411" i="4"/>
  <c r="L1413" i="4"/>
  <c r="L1415" i="4"/>
  <c r="L1416" i="4"/>
  <c r="L1417" i="4"/>
  <c r="L1418" i="4"/>
  <c r="L1419" i="4"/>
  <c r="L1420" i="4"/>
  <c r="L1421" i="4"/>
  <c r="L1422" i="4"/>
  <c r="L1424" i="4"/>
  <c r="L1425" i="4"/>
  <c r="L1426" i="4"/>
  <c r="L1427" i="4"/>
  <c r="L1428" i="4"/>
  <c r="L1431" i="4"/>
  <c r="L1432" i="4"/>
  <c r="L1433" i="4"/>
  <c r="L1434" i="4"/>
  <c r="L1435" i="4"/>
  <c r="L1436" i="4"/>
  <c r="L1438" i="4"/>
  <c r="L1439" i="4"/>
  <c r="L1440" i="4"/>
  <c r="D2" i="4" l="1"/>
  <c r="I1384" i="4"/>
  <c r="L1384" i="4" s="1"/>
  <c r="I1382" i="4"/>
  <c r="L1382" i="4" s="1"/>
  <c r="I1379" i="4"/>
  <c r="L1379" i="4" s="1"/>
  <c r="I1378" i="4"/>
  <c r="L1378" i="4" s="1"/>
  <c r="I1377" i="4"/>
  <c r="L1377" i="4" s="1"/>
  <c r="I1369" i="4"/>
  <c r="L1369" i="4" s="1"/>
  <c r="I1368" i="4"/>
  <c r="I1365" i="4"/>
  <c r="I1356" i="4"/>
  <c r="L1356" i="4" s="1"/>
  <c r="I1354" i="4"/>
  <c r="L1354" i="4" s="1"/>
  <c r="I1350" i="4"/>
  <c r="L1350" i="4" s="1"/>
  <c r="I1349" i="4"/>
  <c r="L1349" i="4" s="1"/>
  <c r="I1347" i="4"/>
  <c r="L1347" i="4" s="1"/>
  <c r="L1346" i="4"/>
  <c r="L1348" i="4"/>
  <c r="L1351" i="4"/>
  <c r="L1352" i="4"/>
  <c r="L1353" i="4"/>
  <c r="L1355" i="4"/>
  <c r="L1357" i="4"/>
  <c r="L1358" i="4"/>
  <c r="L1359" i="4"/>
  <c r="L1360" i="4"/>
  <c r="L1361" i="4"/>
  <c r="L1362" i="4"/>
  <c r="L1363" i="4"/>
  <c r="L1364" i="4"/>
  <c r="L1366" i="4"/>
  <c r="L1367" i="4"/>
  <c r="L1370" i="4"/>
  <c r="L1371" i="4"/>
  <c r="L1372" i="4"/>
  <c r="L1373" i="4"/>
  <c r="L1374" i="4"/>
  <c r="L1375" i="4"/>
  <c r="L1376" i="4"/>
  <c r="L1380" i="4"/>
  <c r="L1381" i="4"/>
  <c r="L1383" i="4"/>
  <c r="L1345" i="4"/>
  <c r="L1344" i="4"/>
  <c r="L1343" i="4"/>
  <c r="L1342" i="4"/>
  <c r="L1341" i="4"/>
  <c r="L1340" i="4"/>
  <c r="L1339" i="4"/>
  <c r="L1338" i="4"/>
  <c r="L1337" i="4"/>
  <c r="L1336" i="4"/>
  <c r="L1335" i="4"/>
  <c r="I1334" i="4"/>
  <c r="L1334" i="4" s="1"/>
  <c r="L1333" i="4"/>
  <c r="L1331" i="4"/>
  <c r="L1330" i="4"/>
  <c r="L1329" i="4"/>
  <c r="I1328" i="4"/>
  <c r="L1328" i="4" s="1"/>
  <c r="L1327" i="4"/>
  <c r="L1326" i="4"/>
  <c r="I1324" i="4"/>
  <c r="L1324" i="4" s="1"/>
  <c r="L1323" i="4"/>
  <c r="L1322" i="4"/>
  <c r="L1321" i="4"/>
  <c r="L1320" i="4"/>
  <c r="L1318" i="4"/>
  <c r="L1317" i="4"/>
  <c r="L1316" i="4"/>
  <c r="L1315" i="4"/>
  <c r="L1314" i="4"/>
  <c r="L1313" i="4"/>
  <c r="I1312" i="4"/>
  <c r="L1312" i="4" s="1"/>
  <c r="I1311" i="4"/>
  <c r="L1311" i="4" s="1"/>
  <c r="L1310" i="4"/>
  <c r="I1309" i="4"/>
  <c r="L1309" i="4" s="1"/>
  <c r="L1308" i="4"/>
  <c r="I1306" i="4"/>
  <c r="L1306" i="4" s="1"/>
  <c r="I1305" i="4"/>
  <c r="L1305" i="4" s="1"/>
  <c r="I1304" i="4"/>
  <c r="L1304" i="4" s="1"/>
  <c r="L1302" i="4"/>
  <c r="L1301" i="4"/>
  <c r="L1299" i="4"/>
  <c r="L1298" i="4"/>
  <c r="I1297" i="4"/>
  <c r="L1297" i="4" s="1"/>
  <c r="L1295" i="4"/>
  <c r="L1294" i="4"/>
  <c r="I1293" i="4"/>
  <c r="L1293" i="4" s="1"/>
  <c r="L1292" i="4"/>
  <c r="L1291" i="4"/>
  <c r="L1290" i="4"/>
  <c r="L1289" i="4"/>
  <c r="L1288" i="4"/>
  <c r="L1287" i="4"/>
  <c r="L1285" i="4"/>
  <c r="L1286" i="4"/>
  <c r="L1284" i="4"/>
  <c r="I1283" i="4"/>
  <c r="L1283" i="4" s="1"/>
  <c r="L1281" i="4"/>
  <c r="L1280" i="4"/>
  <c r="I1279" i="4"/>
  <c r="L1279" i="4" s="1"/>
  <c r="L1278" i="4"/>
  <c r="L1277" i="4"/>
  <c r="L1276" i="4"/>
  <c r="I1275" i="4"/>
  <c r="L1275" i="4" s="1"/>
  <c r="L1274" i="4"/>
  <c r="L1273" i="4"/>
  <c r="L1272" i="4"/>
  <c r="L1271" i="4"/>
  <c r="L1270" i="4"/>
  <c r="L1269" i="4"/>
  <c r="L1268" i="4"/>
  <c r="L1267" i="4"/>
  <c r="L1266" i="4"/>
  <c r="L1265" i="4"/>
  <c r="I1263" i="4"/>
  <c r="L1263" i="4" s="1"/>
  <c r="L1262" i="4"/>
  <c r="I1261" i="4"/>
  <c r="L1261" i="4" s="1"/>
  <c r="L1260" i="4"/>
  <c r="L1259" i="4"/>
  <c r="I1258" i="4"/>
  <c r="L1258" i="4" s="1"/>
  <c r="I1257" i="4"/>
  <c r="L1257" i="4" s="1"/>
  <c r="L1256" i="4"/>
  <c r="L1255" i="4"/>
  <c r="L1254" i="4"/>
  <c r="L1253" i="4"/>
  <c r="I1252" i="4"/>
  <c r="L1252" i="4" s="1"/>
  <c r="L1251" i="4"/>
  <c r="L1250" i="4"/>
  <c r="L1249" i="4"/>
  <c r="L1248" i="4"/>
  <c r="L1247" i="4"/>
  <c r="I1246" i="4"/>
  <c r="L1246" i="4" s="1"/>
  <c r="I1245" i="4"/>
  <c r="L1245" i="4" s="1"/>
  <c r="L1244" i="4"/>
  <c r="L1243" i="4"/>
  <c r="L1242" i="4"/>
  <c r="L1241" i="4"/>
  <c r="I1240" i="4"/>
  <c r="L1240" i="4" s="1"/>
  <c r="L1239" i="4"/>
  <c r="I1238" i="4"/>
  <c r="L1238" i="4" s="1"/>
  <c r="L1237" i="4"/>
  <c r="I1236" i="4"/>
  <c r="L1236" i="4" s="1"/>
  <c r="I1234" i="4"/>
  <c r="L1234" i="4" s="1"/>
  <c r="L1233" i="4"/>
  <c r="L1232" i="4"/>
  <c r="L1231" i="4"/>
  <c r="L1230" i="4"/>
  <c r="L1228" i="4"/>
  <c r="L1227" i="4"/>
  <c r="L1226" i="4"/>
  <c r="L1224" i="4"/>
  <c r="L1220" i="4"/>
  <c r="L1219" i="4"/>
  <c r="L1218" i="4"/>
  <c r="L1217" i="4"/>
  <c r="L1216" i="4"/>
  <c r="L1215" i="4"/>
  <c r="I1223" i="4"/>
  <c r="L1223" i="4" s="1"/>
  <c r="I1222" i="4"/>
  <c r="L1222" i="4" s="1"/>
  <c r="I1214" i="4"/>
  <c r="L1214" i="4" s="1"/>
  <c r="I1213" i="4"/>
  <c r="L1213" i="4" s="1"/>
  <c r="L1212" i="4"/>
  <c r="L1211" i="4"/>
  <c r="L1210" i="4"/>
  <c r="L1208" i="4"/>
  <c r="I1209" i="4"/>
  <c r="L1209" i="4" s="1"/>
  <c r="I1207" i="4"/>
  <c r="L1207" i="4" s="1"/>
  <c r="L1206" i="4"/>
  <c r="L1204" i="4"/>
  <c r="L1203" i="4"/>
  <c r="L1202" i="4"/>
  <c r="L1201" i="4"/>
  <c r="L1200" i="4"/>
  <c r="L1199" i="4"/>
  <c r="L1197" i="4"/>
  <c r="L1196" i="4"/>
  <c r="L1195" i="4"/>
  <c r="I1205" i="4"/>
  <c r="L1205" i="4" s="1"/>
  <c r="I1198" i="4"/>
  <c r="L1198" i="4" s="1"/>
  <c r="I1193" i="4"/>
  <c r="L1193" i="4" s="1"/>
  <c r="L1194" i="4"/>
  <c r="L1192" i="4"/>
  <c r="L1191" i="4"/>
  <c r="L1190" i="4"/>
  <c r="L1187" i="4"/>
  <c r="L1184" i="4"/>
  <c r="L1183" i="4"/>
  <c r="L1185" i="4"/>
  <c r="L1182" i="4"/>
  <c r="L1181" i="4"/>
  <c r="I1189" i="4"/>
  <c r="L1189" i="4" s="1"/>
  <c r="I1186" i="4"/>
  <c r="L1186" i="4" s="1"/>
  <c r="I1188" i="4"/>
  <c r="L1188" i="4" s="1"/>
  <c r="L1179" i="4"/>
  <c r="L1177" i="4"/>
  <c r="L1173" i="4"/>
  <c r="I1178" i="4"/>
  <c r="L1178" i="4" s="1"/>
  <c r="I1180" i="4"/>
  <c r="L1180" i="4" s="1"/>
  <c r="L1171" i="4"/>
  <c r="I1174" i="4"/>
  <c r="L1174" i="4" s="1"/>
  <c r="I1170" i="4"/>
  <c r="I1169" i="4"/>
  <c r="L1169" i="4" s="1"/>
  <c r="L1168" i="4"/>
  <c r="L1167" i="4"/>
  <c r="L1166" i="4"/>
  <c r="I1165" i="4"/>
  <c r="L1165" i="4" s="1"/>
  <c r="L1164" i="4"/>
  <c r="L1163" i="4"/>
  <c r="L1162" i="4"/>
  <c r="L1161" i="4"/>
  <c r="L1160" i="4"/>
  <c r="L1158" i="4"/>
  <c r="L1156" i="4"/>
  <c r="L1155" i="4"/>
  <c r="I1159" i="4"/>
  <c r="L1159" i="4" s="1"/>
  <c r="I1157" i="4"/>
  <c r="L1157" i="4" s="1"/>
  <c r="I1154" i="4"/>
  <c r="L1154" i="4" s="1"/>
  <c r="I1153" i="4"/>
  <c r="L1153" i="4" s="1"/>
  <c r="L1152" i="4"/>
  <c r="I1151" i="4"/>
  <c r="L1151" i="4" s="1"/>
  <c r="L1150" i="4"/>
  <c r="L1149" i="4"/>
  <c r="L1148" i="4"/>
  <c r="L1146" i="4"/>
  <c r="I1147" i="4"/>
  <c r="L1147" i="4" s="1"/>
  <c r="I1144" i="4"/>
  <c r="L1144" i="4" s="1"/>
  <c r="L1143" i="4"/>
  <c r="L1142" i="4"/>
  <c r="I1141" i="4"/>
  <c r="L1141" i="4" s="1"/>
  <c r="L1140" i="4"/>
  <c r="L1138" i="4"/>
  <c r="L1136" i="4"/>
  <c r="L1134" i="4"/>
  <c r="L1133" i="4"/>
  <c r="L1132" i="4"/>
  <c r="L1131" i="4"/>
  <c r="L1130" i="4"/>
  <c r="L1128" i="4"/>
  <c r="L1127" i="4"/>
  <c r="L1126" i="4"/>
  <c r="L1125" i="4"/>
  <c r="L1122" i="4"/>
  <c r="L1120" i="4"/>
  <c r="L1118" i="4"/>
  <c r="L1116" i="4"/>
  <c r="L1115" i="4"/>
  <c r="L1114" i="4"/>
  <c r="L1113" i="4"/>
  <c r="L1112" i="4"/>
  <c r="L1111" i="4"/>
  <c r="L1110" i="4"/>
  <c r="L1109" i="4"/>
  <c r="L1108" i="4"/>
  <c r="L1103" i="4"/>
  <c r="L1102" i="4"/>
  <c r="L1101" i="4"/>
  <c r="L1100" i="4"/>
  <c r="L1099" i="4"/>
  <c r="L1098" i="4"/>
  <c r="L1095" i="4"/>
  <c r="L1094" i="4"/>
  <c r="L1093" i="4"/>
  <c r="L1091" i="4"/>
  <c r="L1090" i="4"/>
  <c r="L1088" i="4"/>
  <c r="L1087" i="4"/>
  <c r="L1086" i="4"/>
  <c r="L1084" i="4"/>
  <c r="L1082" i="4"/>
  <c r="L1081" i="4"/>
  <c r="L1080" i="4"/>
  <c r="L1079" i="4"/>
  <c r="L1078" i="4"/>
  <c r="L1077" i="4"/>
  <c r="L1076" i="4"/>
  <c r="L1075" i="4"/>
  <c r="L1074" i="4"/>
  <c r="L1072" i="4"/>
  <c r="L1071" i="4"/>
  <c r="L1070" i="4"/>
  <c r="L1069" i="4"/>
  <c r="L1068" i="4"/>
  <c r="L1067" i="4"/>
  <c r="L1066" i="4"/>
  <c r="L1064" i="4"/>
  <c r="L1063" i="4"/>
  <c r="L1062" i="4"/>
  <c r="L1061" i="4"/>
  <c r="L1060" i="4"/>
  <c r="L1059" i="4"/>
  <c r="L1058" i="4"/>
  <c r="L1057" i="4"/>
  <c r="L1056" i="4"/>
  <c r="L1055" i="4"/>
  <c r="L1054" i="4"/>
  <c r="L1052" i="4"/>
  <c r="L1049" i="4"/>
  <c r="L1048" i="4"/>
  <c r="L1046" i="4"/>
  <c r="L1045" i="4"/>
  <c r="L1044" i="4"/>
  <c r="L1043" i="4"/>
  <c r="L1042" i="4"/>
  <c r="L1040" i="4"/>
  <c r="L1039" i="4"/>
  <c r="L1038" i="4"/>
  <c r="L1036" i="4"/>
  <c r="L1034" i="4"/>
  <c r="L1033" i="4"/>
  <c r="L1032" i="4"/>
  <c r="L1031" i="4"/>
  <c r="L1030" i="4"/>
  <c r="L1029" i="4"/>
  <c r="L1028" i="4"/>
  <c r="L1027" i="4"/>
  <c r="L1026" i="4"/>
  <c r="L1024" i="4"/>
  <c r="L1022" i="4"/>
  <c r="L1021" i="4"/>
  <c r="L1020" i="4"/>
  <c r="L1019" i="4"/>
  <c r="L1016" i="4"/>
  <c r="L1014" i="4"/>
  <c r="L1011" i="4"/>
  <c r="I1137" i="4"/>
  <c r="L1137" i="4" s="1"/>
  <c r="I1135" i="4"/>
  <c r="L1135" i="4" s="1"/>
  <c r="I1129" i="4"/>
  <c r="L1129" i="4" s="1"/>
  <c r="I1123" i="4"/>
  <c r="L1123" i="4" s="1"/>
  <c r="I1119" i="4"/>
  <c r="L1119" i="4" s="1"/>
  <c r="I1117" i="4"/>
  <c r="L1117" i="4" s="1"/>
  <c r="I1107" i="4"/>
  <c r="L1107" i="4" s="1"/>
  <c r="I1106" i="4"/>
  <c r="L1106" i="4" s="1"/>
  <c r="I1105" i="4"/>
  <c r="L1105" i="4" s="1"/>
  <c r="I1104" i="4"/>
  <c r="L1104" i="4" s="1"/>
  <c r="I1096" i="4"/>
  <c r="L1096" i="4" s="1"/>
  <c r="I1092" i="4"/>
  <c r="L1092" i="4" s="1"/>
  <c r="I1089" i="4"/>
  <c r="L1089" i="4" s="1"/>
  <c r="I1085" i="4"/>
  <c r="L1085" i="4" s="1"/>
  <c r="I1083" i="4"/>
  <c r="L1083" i="4" s="1"/>
  <c r="I1073" i="4"/>
  <c r="L1073" i="4" s="1"/>
  <c r="I1065" i="4"/>
  <c r="L1065" i="4" s="1"/>
  <c r="I1053" i="4"/>
  <c r="L1053" i="4" s="1"/>
  <c r="I1051" i="4"/>
  <c r="L1051" i="4" s="1"/>
  <c r="I1047" i="4"/>
  <c r="L1047" i="4" s="1"/>
  <c r="I1041" i="4"/>
  <c r="L1041" i="4" s="1"/>
  <c r="I1037" i="4"/>
  <c r="L1037" i="4" s="1"/>
  <c r="I1035" i="4"/>
  <c r="L1035" i="4" s="1"/>
  <c r="I1018" i="4"/>
  <c r="L1018" i="4" s="1"/>
  <c r="I1017" i="4"/>
  <c r="L1017" i="4" s="1"/>
  <c r="I1015" i="4"/>
  <c r="L1015" i="4" s="1"/>
  <c r="I1013" i="4"/>
  <c r="L1013" i="4" s="1"/>
  <c r="I1012" i="4"/>
  <c r="L1012" i="4" s="1"/>
  <c r="I1010" i="4"/>
  <c r="L1010" i="4" s="1"/>
  <c r="I1009" i="4"/>
  <c r="L1009" i="4" s="1"/>
  <c r="I1007" i="4"/>
  <c r="L1007" i="4" s="1"/>
  <c r="I1003" i="4"/>
  <c r="L1003" i="4" s="1"/>
  <c r="I1002" i="4"/>
  <c r="L1002" i="4" s="1"/>
  <c r="I1001" i="4"/>
  <c r="L1001" i="4" s="1"/>
  <c r="I997" i="4"/>
  <c r="L997" i="4" s="1"/>
  <c r="I992" i="4"/>
  <c r="L992" i="4" s="1"/>
  <c r="I988" i="4"/>
  <c r="L988" i="4" s="1"/>
  <c r="I987" i="4"/>
  <c r="L987" i="4" s="1"/>
  <c r="I985" i="4"/>
  <c r="L985" i="4" s="1"/>
  <c r="I974" i="4"/>
  <c r="L974" i="4" s="1"/>
  <c r="I973" i="4"/>
  <c r="L973" i="4" s="1"/>
  <c r="I972" i="4"/>
  <c r="L972" i="4" s="1"/>
  <c r="I967" i="4"/>
  <c r="L967" i="4" s="1"/>
  <c r="I966" i="4"/>
  <c r="L966" i="4" s="1"/>
  <c r="I962" i="4"/>
  <c r="L962" i="4" s="1"/>
  <c r="I958" i="4"/>
  <c r="L958" i="4" s="1"/>
  <c r="I955" i="4"/>
  <c r="L955" i="4" s="1"/>
  <c r="I946" i="4"/>
  <c r="L946" i="4" s="1"/>
  <c r="I945" i="4"/>
  <c r="L945" i="4" s="1"/>
  <c r="I942" i="4"/>
  <c r="L942" i="4" s="1"/>
  <c r="I937" i="4"/>
  <c r="L937" i="4" s="1"/>
  <c r="I935" i="4"/>
  <c r="L935" i="4" s="1"/>
  <c r="I930" i="4"/>
  <c r="L930" i="4" s="1"/>
  <c r="I923" i="4"/>
  <c r="L923" i="4" s="1"/>
  <c r="I917" i="4"/>
  <c r="L917" i="4" s="1"/>
  <c r="I914" i="4"/>
  <c r="L914" i="4" s="1"/>
  <c r="I913" i="4"/>
  <c r="L913" i="4" s="1"/>
  <c r="L897" i="4"/>
  <c r="L898" i="4"/>
  <c r="L899" i="4"/>
  <c r="L900" i="4"/>
  <c r="L901" i="4"/>
  <c r="L902" i="4"/>
  <c r="L903" i="4"/>
  <c r="L904" i="4"/>
  <c r="L905" i="4"/>
  <c r="L906" i="4"/>
  <c r="L907" i="4"/>
  <c r="L908" i="4"/>
  <c r="L909" i="4"/>
  <c r="L910" i="4"/>
  <c r="L911" i="4"/>
  <c r="L912" i="4"/>
  <c r="L915" i="4"/>
  <c r="L916" i="4"/>
  <c r="L918" i="4"/>
  <c r="L919" i="4"/>
  <c r="L920" i="4"/>
  <c r="L921" i="4"/>
  <c r="L922" i="4"/>
  <c r="L924" i="4"/>
  <c r="L925" i="4"/>
  <c r="L926" i="4"/>
  <c r="L928" i="4"/>
  <c r="L929" i="4"/>
  <c r="L931" i="4"/>
  <c r="L932" i="4"/>
  <c r="L933" i="4"/>
  <c r="L934" i="4"/>
  <c r="L936" i="4"/>
  <c r="L938" i="4"/>
  <c r="L939" i="4"/>
  <c r="L940" i="4"/>
  <c r="L943" i="4"/>
  <c r="L944" i="4"/>
  <c r="L947" i="4"/>
  <c r="L948" i="4"/>
  <c r="L949" i="4"/>
  <c r="L950" i="4"/>
  <c r="L951" i="4"/>
  <c r="L952" i="4"/>
  <c r="L954" i="4"/>
  <c r="L956" i="4"/>
  <c r="L957" i="4"/>
  <c r="L959" i="4"/>
  <c r="L960" i="4"/>
  <c r="L961" i="4"/>
  <c r="L963" i="4"/>
  <c r="L964" i="4"/>
  <c r="L965" i="4"/>
  <c r="L968" i="4"/>
  <c r="L969" i="4"/>
  <c r="L970" i="4"/>
  <c r="L971" i="4"/>
  <c r="L975" i="4"/>
  <c r="L976" i="4"/>
  <c r="L978" i="4"/>
  <c r="L979" i="4"/>
  <c r="L980" i="4"/>
  <c r="L981" i="4"/>
  <c r="L982" i="4"/>
  <c r="L983" i="4"/>
  <c r="L984" i="4"/>
  <c r="L986" i="4"/>
  <c r="L989" i="4"/>
  <c r="L990" i="4"/>
  <c r="L991" i="4"/>
  <c r="L993" i="4"/>
  <c r="L995" i="4"/>
  <c r="L996" i="4"/>
  <c r="L999" i="4"/>
  <c r="L1000" i="4"/>
  <c r="L1004" i="4"/>
  <c r="L1005" i="4"/>
  <c r="L1006" i="4"/>
  <c r="L1008" i="4"/>
  <c r="I893" i="4"/>
  <c r="L893" i="4" s="1"/>
  <c r="L896" i="4"/>
  <c r="L892" i="4"/>
  <c r="L891" i="4"/>
  <c r="I895" i="4"/>
  <c r="L895" i="4" s="1"/>
  <c r="I894" i="4"/>
  <c r="L894" i="4" s="1"/>
  <c r="I887" i="4"/>
  <c r="L887" i="4" s="1"/>
  <c r="I886" i="4"/>
  <c r="L886" i="4" s="1"/>
  <c r="I885" i="4"/>
  <c r="L885" i="4" s="1"/>
  <c r="I884" i="4"/>
  <c r="L884" i="4" s="1"/>
  <c r="I869" i="4"/>
  <c r="L869" i="4" s="1"/>
  <c r="I857" i="4"/>
  <c r="L857" i="4" s="1"/>
  <c r="I854" i="4"/>
  <c r="L854" i="4" s="1"/>
  <c r="I853" i="4"/>
  <c r="L853" i="4" s="1"/>
  <c r="I851" i="4"/>
  <c r="L851" i="4" s="1"/>
  <c r="I849" i="4"/>
  <c r="L849" i="4" s="1"/>
  <c r="I847" i="4"/>
  <c r="L847" i="4" s="1"/>
  <c r="I841" i="4"/>
  <c r="L841" i="4" s="1"/>
  <c r="I836" i="4"/>
  <c r="L836" i="4" s="1"/>
  <c r="I832" i="4"/>
  <c r="L832" i="4" s="1"/>
  <c r="I825" i="4"/>
  <c r="L825" i="4" s="1"/>
  <c r="I822" i="4"/>
  <c r="L822" i="4" s="1"/>
  <c r="I818" i="4"/>
  <c r="L818" i="4" s="1"/>
  <c r="I817" i="4"/>
  <c r="L817" i="4" s="1"/>
  <c r="I809" i="4"/>
  <c r="L812" i="4"/>
  <c r="L813" i="4"/>
  <c r="L814" i="4"/>
  <c r="L815" i="4"/>
  <c r="L816" i="4"/>
  <c r="L819" i="4"/>
  <c r="L820" i="4"/>
  <c r="L821" i="4"/>
  <c r="L823" i="4"/>
  <c r="L824" i="4"/>
  <c r="L827" i="4"/>
  <c r="L828" i="4"/>
  <c r="L829" i="4"/>
  <c r="L830" i="4"/>
  <c r="L831" i="4"/>
  <c r="L833" i="4"/>
  <c r="L834" i="4"/>
  <c r="L835" i="4"/>
  <c r="L837" i="4"/>
  <c r="L838" i="4"/>
  <c r="L839" i="4"/>
  <c r="L842" i="4"/>
  <c r="L843" i="4"/>
  <c r="L844" i="4"/>
  <c r="L845" i="4"/>
  <c r="L846" i="4"/>
  <c r="L848" i="4"/>
  <c r="L850" i="4"/>
  <c r="L852" i="4"/>
  <c r="L855" i="4"/>
  <c r="L856" i="4"/>
  <c r="L858" i="4"/>
  <c r="L859" i="4"/>
  <c r="L860" i="4"/>
  <c r="L861" i="4"/>
  <c r="L862" i="4"/>
  <c r="L863" i="4"/>
  <c r="L864" i="4"/>
  <c r="L865" i="4"/>
  <c r="L867" i="4"/>
  <c r="L868" i="4"/>
  <c r="L870" i="4"/>
  <c r="L871" i="4"/>
  <c r="L872" i="4"/>
  <c r="L873" i="4"/>
  <c r="L874" i="4"/>
  <c r="L875" i="4"/>
  <c r="L876" i="4"/>
  <c r="L877" i="4"/>
  <c r="L878" i="4"/>
  <c r="L879" i="4"/>
  <c r="L880" i="4"/>
  <c r="L881" i="4"/>
  <c r="L882" i="4"/>
  <c r="L883" i="4"/>
  <c r="L888" i="4"/>
  <c r="L889" i="4"/>
  <c r="L890" i="4"/>
  <c r="L811" i="4"/>
  <c r="L810" i="4"/>
  <c r="L808" i="4"/>
  <c r="L807" i="4"/>
  <c r="L806" i="4"/>
  <c r="L805" i="4"/>
  <c r="L804" i="4"/>
  <c r="L803" i="4"/>
  <c r="L802" i="4"/>
  <c r="L801" i="4"/>
  <c r="L800" i="4"/>
  <c r="L799" i="4"/>
  <c r="L798" i="4"/>
  <c r="L797" i="4"/>
  <c r="L795" i="4"/>
  <c r="L793" i="4"/>
  <c r="L792" i="4"/>
  <c r="L789" i="4"/>
  <c r="L784" i="4"/>
  <c r="L783" i="4"/>
  <c r="L782" i="4"/>
  <c r="L781" i="4"/>
  <c r="L780" i="4"/>
  <c r="L778" i="4"/>
  <c r="L776" i="4"/>
  <c r="L774" i="4"/>
  <c r="L765" i="4"/>
  <c r="L766" i="4"/>
  <c r="L767" i="4"/>
  <c r="L768" i="4"/>
  <c r="L769" i="4"/>
  <c r="L770" i="4"/>
  <c r="L771" i="4"/>
  <c r="L772" i="4"/>
  <c r="I796" i="4"/>
  <c r="L796" i="4" s="1"/>
  <c r="I791" i="4"/>
  <c r="L791" i="4" s="1"/>
  <c r="I790" i="4"/>
  <c r="L790" i="4" s="1"/>
  <c r="I788" i="4"/>
  <c r="L788" i="4" s="1"/>
  <c r="I787" i="4"/>
  <c r="L787" i="4" s="1"/>
  <c r="I786" i="4"/>
  <c r="L786" i="4" s="1"/>
  <c r="I785" i="4"/>
  <c r="L785" i="4" s="1"/>
  <c r="I779" i="4"/>
  <c r="L779" i="4" s="1"/>
  <c r="I777" i="4"/>
  <c r="L777" i="4" s="1"/>
  <c r="I775" i="4"/>
  <c r="L775" i="4" s="1"/>
  <c r="I773" i="4"/>
  <c r="L773" i="4" s="1"/>
  <c r="I739" i="4"/>
  <c r="L739" i="4" s="1"/>
  <c r="I744" i="4"/>
  <c r="L744" i="4" s="1"/>
  <c r="I748" i="4"/>
  <c r="L748" i="4" s="1"/>
  <c r="I752" i="4"/>
  <c r="L752" i="4" s="1"/>
  <c r="I758" i="4"/>
  <c r="L758" i="4" s="1"/>
  <c r="I700" i="4"/>
  <c r="L700" i="4" s="1"/>
  <c r="L699" i="4"/>
  <c r="L698" i="4"/>
  <c r="L697" i="4"/>
  <c r="L696" i="4"/>
  <c r="L695" i="4"/>
  <c r="L694" i="4"/>
  <c r="L693" i="4"/>
  <c r="L692" i="4"/>
  <c r="I691" i="4"/>
  <c r="L691" i="4" s="1"/>
  <c r="L690" i="4"/>
  <c r="L689" i="4"/>
  <c r="L688" i="4"/>
  <c r="L687" i="4"/>
  <c r="L686" i="4"/>
  <c r="I685" i="4"/>
  <c r="L685" i="4" s="1"/>
  <c r="L684" i="4"/>
  <c r="I683" i="4"/>
  <c r="L683" i="4" s="1"/>
  <c r="L682" i="4"/>
  <c r="L681" i="4"/>
  <c r="L680" i="4"/>
  <c r="L679" i="4"/>
  <c r="L678" i="4"/>
  <c r="I677" i="4"/>
  <c r="L677" i="4" s="1"/>
  <c r="L676" i="4"/>
  <c r="L675" i="4"/>
  <c r="L674" i="4"/>
  <c r="I673" i="4"/>
  <c r="L673" i="4" s="1"/>
  <c r="L672" i="4"/>
  <c r="L671" i="4"/>
  <c r="L670" i="4"/>
  <c r="L669" i="4"/>
  <c r="L668" i="4"/>
  <c r="L667" i="4"/>
  <c r="L666" i="4"/>
  <c r="L665" i="4"/>
  <c r="L664" i="4"/>
  <c r="L663" i="4"/>
  <c r="L662" i="4"/>
  <c r="L661" i="4"/>
  <c r="I660" i="4"/>
  <c r="L660" i="4" s="1"/>
  <c r="L659" i="4"/>
  <c r="I658" i="4"/>
  <c r="L658" i="4" s="1"/>
  <c r="L657" i="4"/>
  <c r="L656" i="4"/>
  <c r="L655" i="4"/>
  <c r="L654" i="4"/>
  <c r="L653" i="4"/>
  <c r="L652" i="4"/>
  <c r="L651" i="4"/>
  <c r="L650" i="4"/>
  <c r="L649" i="4"/>
  <c r="L648" i="4"/>
  <c r="L647" i="4"/>
  <c r="L646" i="4"/>
  <c r="L645" i="4"/>
  <c r="L644" i="4"/>
  <c r="L643" i="4"/>
  <c r="L642" i="4"/>
  <c r="L641" i="4"/>
  <c r="I640" i="4"/>
  <c r="L640" i="4" s="1"/>
  <c r="I639" i="4"/>
  <c r="L639" i="4" s="1"/>
  <c r="L638" i="4"/>
  <c r="I637" i="4"/>
  <c r="L637" i="4" s="1"/>
  <c r="L636" i="4"/>
  <c r="L635" i="4"/>
  <c r="L634" i="4"/>
  <c r="L633" i="4"/>
  <c r="L632" i="4"/>
  <c r="L631" i="4"/>
  <c r="L630" i="4"/>
  <c r="I629" i="4"/>
  <c r="L629" i="4" s="1"/>
  <c r="L628" i="4"/>
  <c r="L627" i="4"/>
  <c r="L626" i="4"/>
  <c r="L625" i="4"/>
  <c r="L624" i="4"/>
  <c r="L623" i="4"/>
  <c r="L622" i="4"/>
  <c r="L621" i="4"/>
  <c r="I620" i="4"/>
  <c r="L620" i="4" s="1"/>
  <c r="L619" i="4"/>
  <c r="L618" i="4"/>
  <c r="L617" i="4"/>
  <c r="I616" i="4"/>
  <c r="L616" i="4" s="1"/>
  <c r="L615" i="4"/>
  <c r="L614" i="4"/>
  <c r="I613" i="4"/>
  <c r="L613" i="4" s="1"/>
  <c r="L612" i="4"/>
  <c r="I611" i="4"/>
  <c r="L611" i="4" s="1"/>
  <c r="I610" i="4"/>
  <c r="L610" i="4" s="1"/>
  <c r="I609" i="4"/>
  <c r="L609" i="4" s="1"/>
  <c r="I608" i="4"/>
  <c r="L608" i="4" s="1"/>
  <c r="L607" i="4"/>
  <c r="I606" i="4"/>
  <c r="L606" i="4" s="1"/>
  <c r="L605" i="4"/>
  <c r="L604" i="4"/>
  <c r="L603" i="4"/>
  <c r="L602" i="4"/>
  <c r="L601" i="4"/>
  <c r="L600" i="4"/>
  <c r="L599" i="4"/>
  <c r="L598" i="4"/>
  <c r="L597" i="4"/>
  <c r="L596" i="4"/>
  <c r="L595" i="4"/>
  <c r="L594" i="4"/>
  <c r="I593" i="4"/>
  <c r="L593" i="4" s="1"/>
  <c r="L592" i="4"/>
  <c r="L591" i="4"/>
  <c r="L590" i="4"/>
  <c r="I589" i="4"/>
  <c r="L589" i="4" s="1"/>
  <c r="L588" i="4"/>
  <c r="I587" i="4"/>
  <c r="L587" i="4" s="1"/>
  <c r="L586" i="4"/>
  <c r="I585" i="4"/>
  <c r="L585" i="4" s="1"/>
  <c r="L584" i="4"/>
  <c r="L583" i="4"/>
  <c r="L582" i="4"/>
  <c r="I581" i="4"/>
  <c r="L581" i="4" s="1"/>
  <c r="L580" i="4"/>
  <c r="L579" i="4"/>
  <c r="L578" i="4"/>
  <c r="L577" i="4"/>
  <c r="L576" i="4"/>
  <c r="L575" i="4"/>
  <c r="L574" i="4"/>
  <c r="I573" i="4"/>
  <c r="L573" i="4" s="1"/>
  <c r="L572" i="4"/>
  <c r="L571" i="4"/>
  <c r="L570" i="4"/>
  <c r="L569" i="4"/>
  <c r="I568" i="4"/>
  <c r="L568" i="4" s="1"/>
  <c r="I567" i="4"/>
  <c r="L567" i="4" s="1"/>
  <c r="L566" i="4"/>
  <c r="L565" i="4"/>
  <c r="L564" i="4"/>
  <c r="L563" i="4"/>
  <c r="L562" i="4"/>
  <c r="I561" i="4"/>
  <c r="L561" i="4" s="1"/>
  <c r="I560" i="4"/>
  <c r="L560" i="4" s="1"/>
  <c r="I559" i="4"/>
  <c r="L559" i="4" s="1"/>
  <c r="L558" i="4"/>
  <c r="L557" i="4"/>
  <c r="L556" i="4"/>
  <c r="L555" i="4"/>
  <c r="L554" i="4"/>
  <c r="L553" i="4"/>
  <c r="L552" i="4"/>
  <c r="L551" i="4"/>
  <c r="L550" i="4"/>
  <c r="L549" i="4"/>
  <c r="L548" i="4"/>
  <c r="I547" i="4"/>
  <c r="L547" i="4" s="1"/>
  <c r="L546" i="4"/>
  <c r="L545" i="4"/>
  <c r="L544" i="4"/>
  <c r="I543" i="4"/>
  <c r="L543" i="4" s="1"/>
  <c r="L542" i="4"/>
  <c r="L541" i="4"/>
  <c r="L540" i="4"/>
  <c r="L539" i="4"/>
  <c r="I538" i="4"/>
  <c r="L538" i="4" s="1"/>
  <c r="L537" i="4"/>
  <c r="L536" i="4"/>
  <c r="L535" i="4"/>
  <c r="L534" i="4"/>
  <c r="L533" i="4"/>
  <c r="L532" i="4"/>
  <c r="L531" i="4"/>
  <c r="L530" i="4"/>
  <c r="L529" i="4"/>
  <c r="L528" i="4"/>
  <c r="L527" i="4"/>
  <c r="L526" i="4"/>
  <c r="L525" i="4"/>
  <c r="L524" i="4"/>
  <c r="L523" i="4"/>
  <c r="I522" i="4"/>
  <c r="L522" i="4" s="1"/>
  <c r="L521" i="4"/>
  <c r="L520" i="4"/>
  <c r="I519" i="4"/>
  <c r="L519" i="4" s="1"/>
  <c r="L518" i="4"/>
  <c r="L517" i="4"/>
  <c r="I516" i="4"/>
  <c r="L516" i="4" s="1"/>
  <c r="L515" i="4"/>
  <c r="L514" i="4"/>
  <c r="L513" i="4"/>
  <c r="L512" i="4"/>
  <c r="I511" i="4"/>
  <c r="L511" i="4" s="1"/>
  <c r="L510" i="4"/>
  <c r="L509" i="4"/>
  <c r="L508" i="4"/>
  <c r="I507" i="4"/>
  <c r="L507" i="4" s="1"/>
  <c r="L506" i="4"/>
  <c r="I505" i="4"/>
  <c r="L505" i="4" s="1"/>
  <c r="I504" i="4"/>
  <c r="L504" i="4" s="1"/>
  <c r="L503" i="4"/>
  <c r="L502" i="4"/>
  <c r="L501" i="4"/>
  <c r="L500" i="4"/>
  <c r="L499" i="4"/>
  <c r="L498" i="4"/>
  <c r="L497" i="4"/>
  <c r="I496" i="4"/>
  <c r="L496" i="4" s="1"/>
  <c r="L495" i="4"/>
  <c r="L494" i="4"/>
  <c r="L493" i="4"/>
  <c r="L492" i="4"/>
  <c r="L491" i="4"/>
  <c r="L490" i="4"/>
  <c r="L489" i="4"/>
  <c r="L488" i="4"/>
  <c r="L487" i="4"/>
  <c r="L486" i="4"/>
  <c r="I485" i="4"/>
  <c r="L485" i="4" s="1"/>
  <c r="L484" i="4"/>
  <c r="I483" i="4"/>
  <c r="L483" i="4" s="1"/>
  <c r="L482" i="4"/>
  <c r="L481" i="4"/>
  <c r="L480" i="4"/>
  <c r="I479" i="4"/>
  <c r="L479" i="4" s="1"/>
  <c r="L478" i="4"/>
  <c r="L477" i="4"/>
  <c r="L476" i="4"/>
  <c r="L475" i="4"/>
  <c r="I474" i="4"/>
  <c r="L474" i="4" s="1"/>
  <c r="L473" i="4"/>
  <c r="L472" i="4"/>
  <c r="L471" i="4"/>
  <c r="L470" i="4"/>
  <c r="I469" i="4"/>
  <c r="L469" i="4" s="1"/>
  <c r="L468" i="4"/>
  <c r="L467" i="4"/>
  <c r="L466" i="4"/>
  <c r="L465" i="4"/>
  <c r="I464" i="4"/>
  <c r="L464" i="4" s="1"/>
  <c r="L463" i="4"/>
  <c r="L462" i="4"/>
  <c r="I461" i="4"/>
  <c r="L461" i="4" s="1"/>
  <c r="L460" i="4"/>
  <c r="I459" i="4"/>
  <c r="L459" i="4" s="1"/>
  <c r="L458" i="4"/>
  <c r="I457" i="4"/>
  <c r="L457" i="4" s="1"/>
  <c r="I456" i="4"/>
  <c r="L456" i="4" s="1"/>
  <c r="L455" i="4"/>
  <c r="I454" i="4"/>
  <c r="L454" i="4" s="1"/>
  <c r="I453" i="4"/>
  <c r="L453" i="4" s="1"/>
  <c r="I452" i="4"/>
  <c r="L452" i="4" s="1"/>
  <c r="I451" i="4"/>
  <c r="L451" i="4" s="1"/>
  <c r="L450" i="4"/>
  <c r="L449" i="4"/>
  <c r="I448" i="4"/>
  <c r="L448" i="4" s="1"/>
  <c r="L447" i="4"/>
  <c r="L446" i="4"/>
  <c r="L445" i="4"/>
  <c r="L444" i="4"/>
  <c r="L443" i="4"/>
  <c r="L442" i="4"/>
  <c r="L441" i="4"/>
  <c r="L440" i="4"/>
  <c r="L439" i="4"/>
  <c r="I438" i="4"/>
  <c r="L438" i="4" s="1"/>
  <c r="L437" i="4"/>
  <c r="L436" i="4"/>
  <c r="L435" i="4"/>
  <c r="L434" i="4"/>
  <c r="L433" i="4"/>
  <c r="L432" i="4"/>
  <c r="L431" i="4"/>
  <c r="L430" i="4"/>
  <c r="I429" i="4"/>
  <c r="L429" i="4" s="1"/>
  <c r="I428" i="4"/>
  <c r="L428" i="4" s="1"/>
  <c r="I427" i="4"/>
  <c r="L427" i="4" s="1"/>
  <c r="L426" i="4"/>
  <c r="I425" i="4"/>
  <c r="L425" i="4" s="1"/>
  <c r="L424" i="4"/>
  <c r="L423" i="4"/>
  <c r="L422" i="4"/>
  <c r="L421" i="4"/>
  <c r="L420" i="4"/>
  <c r="L419" i="4"/>
  <c r="L418" i="4"/>
  <c r="L417" i="4"/>
  <c r="I416" i="4"/>
  <c r="L416" i="4" s="1"/>
  <c r="I415" i="4"/>
  <c r="L415" i="4" s="1"/>
  <c r="L414" i="4"/>
  <c r="L413" i="4"/>
  <c r="L412" i="4"/>
  <c r="L411" i="4"/>
  <c r="L410" i="4"/>
  <c r="L409" i="4"/>
  <c r="L408" i="4"/>
  <c r="I407" i="4"/>
  <c r="L407" i="4" s="1"/>
  <c r="L406" i="4"/>
  <c r="L405" i="4"/>
  <c r="L404" i="4"/>
  <c r="L403" i="4"/>
  <c r="L402" i="4"/>
  <c r="L401" i="4"/>
  <c r="I400" i="4"/>
  <c r="L400" i="4" s="1"/>
  <c r="L399" i="4"/>
  <c r="L398" i="4"/>
  <c r="L397" i="4"/>
  <c r="L396" i="4"/>
  <c r="L395" i="4"/>
  <c r="L394" i="4"/>
  <c r="L393" i="4"/>
  <c r="L392" i="4"/>
  <c r="L391" i="4"/>
  <c r="L390" i="4"/>
  <c r="L389" i="4"/>
  <c r="L388" i="4"/>
  <c r="I387" i="4"/>
  <c r="L387" i="4" s="1"/>
  <c r="L386" i="4"/>
  <c r="I385" i="4"/>
  <c r="L385" i="4" s="1"/>
  <c r="L384" i="4"/>
  <c r="I383" i="4"/>
  <c r="L383" i="4" s="1"/>
  <c r="L382" i="4"/>
  <c r="I381" i="4"/>
  <c r="L381" i="4" s="1"/>
  <c r="L380" i="4"/>
  <c r="L379" i="4"/>
  <c r="L378" i="4"/>
  <c r="L377" i="4"/>
  <c r="L376" i="4"/>
  <c r="L375" i="4"/>
  <c r="I374" i="4"/>
  <c r="L374" i="4" s="1"/>
  <c r="I373" i="4"/>
  <c r="L373" i="4" s="1"/>
  <c r="I372" i="4"/>
  <c r="L372" i="4" s="1"/>
  <c r="I371" i="4"/>
  <c r="L371" i="4" s="1"/>
  <c r="I370" i="4"/>
  <c r="L370" i="4" s="1"/>
  <c r="L369" i="4"/>
  <c r="L368" i="4"/>
  <c r="L367" i="4"/>
  <c r="I366" i="4"/>
  <c r="L366" i="4" s="1"/>
  <c r="L365" i="4"/>
  <c r="L364" i="4"/>
  <c r="L363" i="4"/>
  <c r="L362" i="4"/>
  <c r="I361" i="4"/>
  <c r="L361" i="4" s="1"/>
  <c r="I360" i="4"/>
  <c r="L360" i="4" s="1"/>
  <c r="I359" i="4"/>
  <c r="L359" i="4" s="1"/>
  <c r="L358" i="4"/>
  <c r="L357" i="4"/>
  <c r="I356" i="4"/>
  <c r="L356" i="4" s="1"/>
  <c r="L355" i="4"/>
  <c r="L354" i="4"/>
  <c r="L353" i="4"/>
  <c r="L352" i="4"/>
  <c r="I351" i="4"/>
  <c r="L351" i="4" s="1"/>
  <c r="L350" i="4"/>
  <c r="I349" i="4"/>
  <c r="L349" i="4" s="1"/>
  <c r="L348" i="4"/>
  <c r="L347" i="4"/>
  <c r="I346" i="4"/>
  <c r="L346" i="4" s="1"/>
  <c r="L345" i="4"/>
  <c r="L344" i="4"/>
  <c r="L343" i="4"/>
  <c r="I342" i="4"/>
  <c r="L342" i="4" s="1"/>
  <c r="L341" i="4"/>
  <c r="L340" i="4"/>
  <c r="I339" i="4"/>
  <c r="L339" i="4" s="1"/>
  <c r="L338" i="4"/>
  <c r="I337" i="4"/>
  <c r="L337" i="4" s="1"/>
  <c r="L336" i="4"/>
  <c r="L335" i="4"/>
  <c r="I334" i="4"/>
  <c r="L334" i="4" s="1"/>
  <c r="I333" i="4"/>
  <c r="L333" i="4" s="1"/>
  <c r="L332" i="4"/>
  <c r="L331" i="4"/>
  <c r="L330" i="4"/>
  <c r="L329" i="4"/>
  <c r="L328" i="4"/>
  <c r="L327" i="4"/>
  <c r="L326" i="4"/>
  <c r="I325" i="4"/>
  <c r="L325" i="4" s="1"/>
  <c r="L324" i="4"/>
  <c r="I323" i="4"/>
  <c r="L323" i="4" s="1"/>
  <c r="L322" i="4"/>
  <c r="I321" i="4"/>
  <c r="L321" i="4" s="1"/>
  <c r="L320" i="4"/>
  <c r="I319" i="4"/>
  <c r="L319" i="4" s="1"/>
  <c r="L318" i="4"/>
  <c r="L317" i="4"/>
  <c r="L316" i="4"/>
  <c r="I315" i="4"/>
  <c r="L315" i="4" s="1"/>
  <c r="L314" i="4"/>
  <c r="L313" i="4"/>
  <c r="I312" i="4"/>
  <c r="L312" i="4" s="1"/>
  <c r="I311" i="4"/>
  <c r="L311" i="4" s="1"/>
  <c r="L310" i="4"/>
  <c r="L309" i="4"/>
  <c r="L308" i="4"/>
  <c r="L307" i="4"/>
  <c r="L306" i="4"/>
  <c r="L305" i="4"/>
  <c r="L304" i="4"/>
  <c r="L303" i="4"/>
  <c r="L302" i="4"/>
  <c r="L301" i="4"/>
  <c r="L300" i="4"/>
  <c r="L299" i="4"/>
  <c r="I298" i="4"/>
  <c r="L298" i="4" s="1"/>
  <c r="L297" i="4"/>
  <c r="L296" i="4"/>
  <c r="L295" i="4"/>
  <c r="L294" i="4"/>
  <c r="L293" i="4"/>
  <c r="L292" i="4"/>
  <c r="I291" i="4"/>
  <c r="L291" i="4" s="1"/>
  <c r="L290" i="4"/>
  <c r="L289" i="4"/>
  <c r="L288" i="4"/>
  <c r="I287" i="4"/>
  <c r="L287" i="4" s="1"/>
  <c r="L286" i="4"/>
  <c r="L285" i="4"/>
  <c r="L284" i="4"/>
  <c r="L283" i="4"/>
  <c r="L282" i="4"/>
  <c r="L281" i="4"/>
  <c r="L280" i="4"/>
  <c r="I279" i="4"/>
  <c r="L279" i="4" s="1"/>
  <c r="L278" i="4"/>
  <c r="L277" i="4"/>
  <c r="L276" i="4"/>
  <c r="L275" i="4"/>
  <c r="L274" i="4"/>
  <c r="L273" i="4"/>
  <c r="L272" i="4"/>
  <c r="L271" i="4"/>
  <c r="L270" i="4"/>
  <c r="L269" i="4"/>
  <c r="L268" i="4"/>
  <c r="I267" i="4"/>
  <c r="L267" i="4" s="1"/>
  <c r="L266" i="4"/>
  <c r="L265" i="4"/>
  <c r="L264" i="4"/>
  <c r="I263" i="4"/>
  <c r="L263" i="4" s="1"/>
  <c r="L262" i="4"/>
  <c r="I261" i="4"/>
  <c r="L261" i="4" s="1"/>
  <c r="L260" i="4"/>
  <c r="L259" i="4"/>
  <c r="I258" i="4"/>
  <c r="L258" i="4" s="1"/>
  <c r="L257" i="4"/>
  <c r="L256" i="4"/>
  <c r="L255" i="4"/>
  <c r="L254" i="4"/>
  <c r="L253" i="4"/>
  <c r="L252" i="4"/>
  <c r="I251" i="4"/>
  <c r="L251" i="4" s="1"/>
  <c r="L250" i="4"/>
  <c r="I249" i="4"/>
  <c r="L249" i="4" s="1"/>
  <c r="L248" i="4"/>
  <c r="L247" i="4"/>
  <c r="L246" i="4"/>
  <c r="L245" i="4"/>
  <c r="L244" i="4"/>
  <c r="L243" i="4"/>
  <c r="L242" i="4"/>
  <c r="L241" i="4"/>
  <c r="L240" i="4"/>
  <c r="L239" i="4"/>
  <c r="L238" i="4"/>
  <c r="L237" i="4"/>
  <c r="L236" i="4"/>
  <c r="L235" i="4"/>
  <c r="L234" i="4"/>
  <c r="L233" i="4"/>
  <c r="L232" i="4"/>
  <c r="I231" i="4"/>
  <c r="L231" i="4" s="1"/>
  <c r="L230" i="4"/>
  <c r="L229" i="4"/>
  <c r="L227" i="4"/>
  <c r="L226" i="4"/>
  <c r="I225" i="4"/>
  <c r="L225" i="4" s="1"/>
  <c r="I224" i="4"/>
  <c r="L224" i="4" s="1"/>
  <c r="L223" i="4"/>
  <c r="L222" i="4"/>
  <c r="L221" i="4"/>
  <c r="L220" i="4"/>
  <c r="L219" i="4"/>
  <c r="L218" i="4"/>
  <c r="L217" i="4"/>
  <c r="L216" i="4"/>
  <c r="L215" i="4"/>
  <c r="L214" i="4"/>
  <c r="L213" i="4"/>
  <c r="L212" i="4"/>
  <c r="I211" i="4"/>
  <c r="L211" i="4" s="1"/>
  <c r="L210" i="4"/>
  <c r="L209" i="4"/>
  <c r="L208" i="4"/>
  <c r="L207" i="4"/>
  <c r="L206" i="4"/>
  <c r="L205" i="4"/>
  <c r="L204" i="4"/>
  <c r="I203" i="4"/>
  <c r="L203" i="4" s="1"/>
  <c r="L202" i="4"/>
  <c r="L201" i="4"/>
  <c r="L200" i="4"/>
  <c r="L199" i="4"/>
  <c r="I198" i="4"/>
  <c r="L198" i="4" s="1"/>
  <c r="L197" i="4"/>
  <c r="L196" i="4"/>
  <c r="L195" i="4"/>
  <c r="L194" i="4"/>
  <c r="L193" i="4"/>
  <c r="I192" i="4"/>
  <c r="L192" i="4" s="1"/>
  <c r="L191" i="4"/>
  <c r="L190" i="4"/>
  <c r="L189" i="4"/>
  <c r="L188" i="4"/>
  <c r="L187" i="4"/>
  <c r="L186" i="4"/>
  <c r="I185" i="4"/>
  <c r="L185" i="4" s="1"/>
  <c r="L184" i="4"/>
  <c r="L183" i="4"/>
  <c r="L182" i="4"/>
  <c r="L181" i="4"/>
  <c r="I180" i="4"/>
  <c r="L180" i="4" s="1"/>
  <c r="L179" i="4"/>
  <c r="L178" i="4"/>
  <c r="L177" i="4"/>
  <c r="I176" i="4"/>
  <c r="L176" i="4" s="1"/>
  <c r="L175" i="4"/>
  <c r="I174" i="4"/>
  <c r="L174" i="4" s="1"/>
  <c r="I173" i="4"/>
  <c r="L173" i="4" s="1"/>
  <c r="I172" i="4"/>
  <c r="L172" i="4" s="1"/>
  <c r="L171" i="4"/>
  <c r="L170" i="4"/>
  <c r="L169" i="4"/>
  <c r="L168" i="4"/>
  <c r="L167" i="4"/>
  <c r="L166" i="4"/>
  <c r="L165" i="4"/>
  <c r="L164" i="4"/>
  <c r="I163" i="4"/>
  <c r="L163" i="4" s="1"/>
  <c r="L162" i="4"/>
  <c r="L161" i="4"/>
  <c r="L160" i="4"/>
  <c r="L159" i="4"/>
  <c r="L158" i="4"/>
  <c r="L157" i="4"/>
  <c r="L156" i="4"/>
  <c r="L155" i="4"/>
  <c r="I154" i="4"/>
  <c r="L154" i="4" s="1"/>
  <c r="L153" i="4"/>
  <c r="L152" i="4"/>
  <c r="L151" i="4"/>
  <c r="L150" i="4"/>
  <c r="L149" i="4"/>
  <c r="L148" i="4"/>
  <c r="L147" i="4"/>
  <c r="L146" i="4"/>
  <c r="I145" i="4"/>
  <c r="L145" i="4" s="1"/>
  <c r="I144" i="4"/>
  <c r="L144" i="4" s="1"/>
  <c r="I143" i="4"/>
  <c r="L143" i="4" s="1"/>
  <c r="I142" i="4"/>
  <c r="L141" i="4"/>
  <c r="L140" i="4"/>
  <c r="L139" i="4"/>
  <c r="L138" i="4"/>
  <c r="L137" i="4"/>
  <c r="L136" i="4"/>
  <c r="L135" i="4"/>
  <c r="L134" i="4"/>
  <c r="L133" i="4"/>
  <c r="L132" i="4"/>
  <c r="L131" i="4"/>
  <c r="I130" i="4"/>
  <c r="L130" i="4" s="1"/>
  <c r="L129" i="4"/>
  <c r="L128" i="4"/>
  <c r="L127" i="4"/>
  <c r="L126" i="4"/>
  <c r="I125" i="4"/>
  <c r="L125" i="4" s="1"/>
  <c r="I124" i="4"/>
  <c r="L124" i="4" s="1"/>
  <c r="I123" i="4"/>
  <c r="L123" i="4" s="1"/>
  <c r="I122" i="4"/>
  <c r="L122" i="4" s="1"/>
  <c r="L121" i="4"/>
  <c r="I120" i="4"/>
  <c r="L120" i="4" s="1"/>
  <c r="L119" i="4"/>
  <c r="L118" i="4"/>
  <c r="L117" i="4"/>
  <c r="L116" i="4"/>
  <c r="L115" i="4"/>
  <c r="L114" i="4"/>
  <c r="I113" i="4"/>
  <c r="L113" i="4" s="1"/>
  <c r="L112" i="4"/>
  <c r="L111" i="4"/>
  <c r="I110" i="4"/>
  <c r="J110" i="4" s="1"/>
  <c r="J111" i="4" s="1"/>
  <c r="J112" i="4" s="1"/>
  <c r="L701" i="4"/>
  <c r="L702" i="4"/>
  <c r="I703" i="4"/>
  <c r="L703" i="4" s="1"/>
  <c r="L704" i="4"/>
  <c r="L705" i="4"/>
  <c r="L706" i="4"/>
  <c r="L707" i="4"/>
  <c r="L708" i="4"/>
  <c r="L709" i="4"/>
  <c r="I710" i="4"/>
  <c r="L710" i="4" s="1"/>
  <c r="L711" i="4"/>
  <c r="L712" i="4"/>
  <c r="L713" i="4"/>
  <c r="L714" i="4"/>
  <c r="L715" i="4"/>
  <c r="I716" i="4"/>
  <c r="L716" i="4" s="1"/>
  <c r="I717" i="4"/>
  <c r="L717" i="4" s="1"/>
  <c r="L718" i="4"/>
  <c r="L719" i="4"/>
  <c r="L720" i="4"/>
  <c r="L721" i="4"/>
  <c r="L722" i="4"/>
  <c r="L723" i="4"/>
  <c r="L724" i="4"/>
  <c r="L725" i="4"/>
  <c r="L726" i="4"/>
  <c r="L727" i="4"/>
  <c r="L728" i="4"/>
  <c r="L729" i="4"/>
  <c r="I730" i="4"/>
  <c r="L730" i="4" s="1"/>
  <c r="L731" i="4"/>
  <c r="L732" i="4"/>
  <c r="I733" i="4"/>
  <c r="L733" i="4" s="1"/>
  <c r="I734" i="4"/>
  <c r="L734" i="4" s="1"/>
  <c r="L735" i="4"/>
  <c r="L736" i="4"/>
  <c r="L737" i="4"/>
  <c r="L738" i="4"/>
  <c r="L740" i="4"/>
  <c r="L741" i="4"/>
  <c r="L742" i="4"/>
  <c r="L743" i="4"/>
  <c r="L745" i="4"/>
  <c r="L746" i="4"/>
  <c r="L747" i="4"/>
  <c r="L749" i="4"/>
  <c r="L750" i="4"/>
  <c r="L751" i="4"/>
  <c r="L753" i="4"/>
  <c r="L754" i="4"/>
  <c r="L755" i="4"/>
  <c r="L756" i="4"/>
  <c r="L757" i="4"/>
  <c r="L764" i="4"/>
  <c r="L763" i="4"/>
  <c r="L762" i="4"/>
  <c r="L761" i="4"/>
  <c r="L760" i="4"/>
  <c r="L759" i="4"/>
  <c r="L69" i="4"/>
  <c r="L68" i="4"/>
  <c r="L67" i="4"/>
  <c r="L66" i="4"/>
  <c r="L65" i="4"/>
  <c r="L64" i="4"/>
  <c r="L62" i="4"/>
  <c r="L55" i="4"/>
  <c r="L60" i="4"/>
  <c r="L59" i="4"/>
  <c r="L58" i="4"/>
  <c r="L57" i="4"/>
  <c r="L56" i="4"/>
  <c r="L54" i="4"/>
  <c r="L53" i="4"/>
  <c r="L52" i="4"/>
  <c r="L51" i="4"/>
  <c r="L50" i="4"/>
  <c r="L49" i="4"/>
  <c r="L48" i="4"/>
  <c r="L47" i="4"/>
  <c r="I39" i="4"/>
  <c r="L39" i="4" s="1"/>
  <c r="I46" i="4"/>
  <c r="I45" i="4"/>
  <c r="L45" i="4" s="1"/>
  <c r="I44" i="4"/>
  <c r="L44" i="4" s="1"/>
  <c r="I43" i="4"/>
  <c r="L43" i="4" s="1"/>
  <c r="I40" i="4"/>
  <c r="L40" i="4" s="1"/>
  <c r="I42" i="4"/>
  <c r="L42" i="4" s="1"/>
  <c r="I41" i="4"/>
  <c r="L41" i="4" s="1"/>
  <c r="I8" i="4"/>
  <c r="L8" i="4" s="1"/>
  <c r="I38" i="4"/>
  <c r="L38" i="4" s="1"/>
  <c r="L23" i="4"/>
  <c r="I37" i="4"/>
  <c r="L37" i="4" s="1"/>
  <c r="I36" i="4"/>
  <c r="L36" i="4" s="1"/>
  <c r="I35" i="4"/>
  <c r="L35" i="4" s="1"/>
  <c r="I34" i="4"/>
  <c r="L34" i="4" s="1"/>
  <c r="I33" i="4"/>
  <c r="L33" i="4" s="1"/>
  <c r="I32" i="4"/>
  <c r="L32" i="4" s="1"/>
  <c r="I31" i="4"/>
  <c r="L31" i="4" s="1"/>
  <c r="I30" i="4"/>
  <c r="L30" i="4" s="1"/>
  <c r="I29" i="4"/>
  <c r="L29" i="4" s="1"/>
  <c r="I28" i="4"/>
  <c r="L28" i="4" s="1"/>
  <c r="I27" i="4"/>
  <c r="L27" i="4" s="1"/>
  <c r="I26" i="4"/>
  <c r="L26" i="4" s="1"/>
  <c r="I25" i="4"/>
  <c r="L25" i="4" s="1"/>
  <c r="I24" i="4"/>
  <c r="L24" i="4" s="1"/>
  <c r="I22" i="4"/>
  <c r="L22" i="4" s="1"/>
  <c r="I21" i="4"/>
  <c r="L21" i="4" s="1"/>
  <c r="I20" i="4"/>
  <c r="L20" i="4" s="1"/>
  <c r="I19" i="4"/>
  <c r="L19" i="4" s="1"/>
  <c r="I18" i="4"/>
  <c r="L18" i="4" s="1"/>
  <c r="I17" i="4"/>
  <c r="L17" i="4" s="1"/>
  <c r="I16" i="4"/>
  <c r="L16" i="4" s="1"/>
  <c r="I15" i="4"/>
  <c r="L15" i="4" s="1"/>
  <c r="I14" i="4"/>
  <c r="L14" i="4" s="1"/>
  <c r="I13" i="4"/>
  <c r="L13" i="4" s="1"/>
  <c r="I12" i="4"/>
  <c r="L12" i="4" s="1"/>
  <c r="I11" i="4"/>
  <c r="L11" i="4" s="1"/>
  <c r="I10" i="4"/>
  <c r="L10" i="4" s="1"/>
  <c r="I9" i="4"/>
  <c r="L9" i="4" s="1"/>
  <c r="I7" i="4"/>
  <c r="L7" i="4" s="1"/>
  <c r="I6" i="4"/>
  <c r="J6" i="4" s="1"/>
  <c r="L110" i="4" l="1"/>
  <c r="M110" i="4" s="1"/>
  <c r="M111" i="4" s="1"/>
  <c r="M112" i="4" s="1"/>
  <c r="M113" i="4" s="1"/>
  <c r="M114" i="4" s="1"/>
  <c r="M115" i="4" s="1"/>
  <c r="M116" i="4" s="1"/>
  <c r="M117" i="4" s="1"/>
  <c r="M118" i="4" s="1"/>
  <c r="M119" i="4" s="1"/>
  <c r="M120" i="4" s="1"/>
  <c r="M121" i="4" s="1"/>
  <c r="M122" i="4" s="1"/>
  <c r="M123" i="4" s="1"/>
  <c r="M124" i="4" s="1"/>
  <c r="M125" i="4" s="1"/>
  <c r="M126" i="4" s="1"/>
  <c r="M127" i="4" s="1"/>
  <c r="M128" i="4" s="1"/>
  <c r="M129" i="4" s="1"/>
  <c r="M130" i="4" s="1"/>
  <c r="M131" i="4" s="1"/>
  <c r="M132" i="4" s="1"/>
  <c r="M133" i="4" s="1"/>
  <c r="M134" i="4" s="1"/>
  <c r="M135" i="4" s="1"/>
  <c r="M136" i="4" s="1"/>
  <c r="M137" i="4" s="1"/>
  <c r="M138" i="4" s="1"/>
  <c r="M139" i="4" s="1"/>
  <c r="M140" i="4" s="1"/>
  <c r="M141" i="4" s="1"/>
  <c r="M142" i="4" s="1"/>
  <c r="M143" i="4" s="1"/>
  <c r="M144" i="4" s="1"/>
  <c r="M145" i="4" s="1"/>
  <c r="M146" i="4" s="1"/>
  <c r="M147" i="4" s="1"/>
  <c r="M148" i="4" s="1"/>
  <c r="M149" i="4" s="1"/>
  <c r="M150" i="4" s="1"/>
  <c r="M151" i="4" s="1"/>
  <c r="M152" i="4" s="1"/>
  <c r="M153" i="4" s="1"/>
  <c r="M154" i="4" s="1"/>
  <c r="M155" i="4" s="1"/>
  <c r="M156" i="4" s="1"/>
  <c r="M157" i="4" s="1"/>
  <c r="M158" i="4" s="1"/>
  <c r="M159" i="4" s="1"/>
  <c r="M160" i="4" s="1"/>
  <c r="M161" i="4" s="1"/>
  <c r="M162" i="4" s="1"/>
  <c r="M163" i="4" s="1"/>
  <c r="M164" i="4" s="1"/>
  <c r="M165" i="4" s="1"/>
  <c r="M166" i="4" s="1"/>
  <c r="M167" i="4" s="1"/>
  <c r="M168" i="4" s="1"/>
  <c r="M169" i="4" s="1"/>
  <c r="M170" i="4" s="1"/>
  <c r="M171" i="4" s="1"/>
  <c r="M172" i="4" s="1"/>
  <c r="M173" i="4" s="1"/>
  <c r="M174" i="4" s="1"/>
  <c r="M175" i="4" s="1"/>
  <c r="M176" i="4" s="1"/>
  <c r="M177" i="4" s="1"/>
  <c r="M178" i="4" s="1"/>
  <c r="M179" i="4" s="1"/>
  <c r="M180" i="4" s="1"/>
  <c r="M181" i="4" s="1"/>
  <c r="M182" i="4" s="1"/>
  <c r="M183" i="4" s="1"/>
  <c r="M184" i="4" s="1"/>
  <c r="M185" i="4" s="1"/>
  <c r="M186" i="4" s="1"/>
  <c r="M187" i="4" s="1"/>
  <c r="M188" i="4" s="1"/>
  <c r="M189" i="4" s="1"/>
  <c r="M190" i="4" s="1"/>
  <c r="M191" i="4" s="1"/>
  <c r="M192" i="4" s="1"/>
  <c r="M193" i="4" s="1"/>
  <c r="M194" i="4" s="1"/>
  <c r="M195" i="4" s="1"/>
  <c r="M196" i="4" s="1"/>
  <c r="M197" i="4" s="1"/>
  <c r="M198" i="4" s="1"/>
  <c r="M199" i="4" s="1"/>
  <c r="M200" i="4" s="1"/>
  <c r="M201" i="4" s="1"/>
  <c r="M202" i="4" s="1"/>
  <c r="M203" i="4" s="1"/>
  <c r="M204" i="4" s="1"/>
  <c r="M205" i="4" s="1"/>
  <c r="M206" i="4" s="1"/>
  <c r="M207" i="4" s="1"/>
  <c r="M208" i="4" s="1"/>
  <c r="M209" i="4" s="1"/>
  <c r="M210" i="4" s="1"/>
  <c r="M211" i="4" s="1"/>
  <c r="M212" i="4" s="1"/>
  <c r="M213" i="4" s="1"/>
  <c r="M214" i="4" s="1"/>
  <c r="M215" i="4" s="1"/>
  <c r="M216" i="4" s="1"/>
  <c r="M217" i="4" s="1"/>
  <c r="M218" i="4" s="1"/>
  <c r="M219" i="4" s="1"/>
  <c r="M220" i="4" s="1"/>
  <c r="M221" i="4" s="1"/>
  <c r="M222" i="4" s="1"/>
  <c r="M223" i="4" s="1"/>
  <c r="M224" i="4" s="1"/>
  <c r="M225" i="4" s="1"/>
  <c r="M226" i="4" s="1"/>
  <c r="M227" i="4" s="1"/>
  <c r="M228" i="4" s="1"/>
  <c r="M229" i="4" s="1"/>
  <c r="M230" i="4" s="1"/>
  <c r="M231" i="4" s="1"/>
  <c r="M232" i="4" s="1"/>
  <c r="M233" i="4" s="1"/>
  <c r="M234" i="4" s="1"/>
  <c r="M235" i="4" s="1"/>
  <c r="M236" i="4" s="1"/>
  <c r="M237" i="4" s="1"/>
  <c r="M238" i="4" s="1"/>
  <c r="M239" i="4" s="1"/>
  <c r="M240" i="4" s="1"/>
  <c r="M241" i="4" s="1"/>
  <c r="M242" i="4" s="1"/>
  <c r="M243" i="4" s="1"/>
  <c r="M244" i="4" s="1"/>
  <c r="M245" i="4" s="1"/>
  <c r="M246" i="4" s="1"/>
  <c r="M247" i="4" s="1"/>
  <c r="M248" i="4" s="1"/>
  <c r="M249" i="4" s="1"/>
  <c r="M250" i="4" s="1"/>
  <c r="M251" i="4" s="1"/>
  <c r="M252" i="4" s="1"/>
  <c r="M253" i="4" s="1"/>
  <c r="M254" i="4" s="1"/>
  <c r="M255" i="4" s="1"/>
  <c r="M256" i="4" s="1"/>
  <c r="M257" i="4" s="1"/>
  <c r="M258" i="4" s="1"/>
  <c r="M259" i="4" s="1"/>
  <c r="M260" i="4" s="1"/>
  <c r="M261" i="4" s="1"/>
  <c r="M262" i="4" s="1"/>
  <c r="M263" i="4" s="1"/>
  <c r="M264" i="4" s="1"/>
  <c r="M265" i="4" s="1"/>
  <c r="M266" i="4" s="1"/>
  <c r="M267" i="4" s="1"/>
  <c r="M268" i="4" s="1"/>
  <c r="M269" i="4" s="1"/>
  <c r="M270" i="4" s="1"/>
  <c r="M271" i="4" s="1"/>
  <c r="M272" i="4" s="1"/>
  <c r="M273" i="4" s="1"/>
  <c r="M274" i="4" s="1"/>
  <c r="M275" i="4" s="1"/>
  <c r="M276" i="4" s="1"/>
  <c r="M277" i="4" s="1"/>
  <c r="M278" i="4" s="1"/>
  <c r="M279" i="4" s="1"/>
  <c r="M280" i="4" s="1"/>
  <c r="M281" i="4" s="1"/>
  <c r="M282" i="4" s="1"/>
  <c r="M283" i="4" s="1"/>
  <c r="M284" i="4" s="1"/>
  <c r="M285" i="4" s="1"/>
  <c r="M286" i="4" s="1"/>
  <c r="M287" i="4" s="1"/>
  <c r="M288" i="4" s="1"/>
  <c r="M289" i="4" s="1"/>
  <c r="M290" i="4" s="1"/>
  <c r="M291" i="4" s="1"/>
  <c r="M292" i="4" s="1"/>
  <c r="M293" i="4" s="1"/>
  <c r="M294" i="4" s="1"/>
  <c r="M295" i="4" s="1"/>
  <c r="M296" i="4" s="1"/>
  <c r="M297" i="4" s="1"/>
  <c r="M298" i="4" s="1"/>
  <c r="M299" i="4" s="1"/>
  <c r="M300" i="4" s="1"/>
  <c r="M301" i="4" s="1"/>
  <c r="M302" i="4" s="1"/>
  <c r="M303" i="4" s="1"/>
  <c r="M304" i="4" s="1"/>
  <c r="M305" i="4" s="1"/>
  <c r="M306" i="4" s="1"/>
  <c r="M307" i="4" s="1"/>
  <c r="M308" i="4" s="1"/>
  <c r="M309" i="4" s="1"/>
  <c r="M310" i="4" s="1"/>
  <c r="M311" i="4" s="1"/>
  <c r="M312" i="4" s="1"/>
  <c r="M313" i="4" s="1"/>
  <c r="M314" i="4" s="1"/>
  <c r="M315" i="4" s="1"/>
  <c r="M316" i="4" s="1"/>
  <c r="M317" i="4" s="1"/>
  <c r="M318" i="4" s="1"/>
  <c r="M319" i="4" s="1"/>
  <c r="M320" i="4" s="1"/>
  <c r="M321" i="4" s="1"/>
  <c r="M322" i="4" s="1"/>
  <c r="M323" i="4" s="1"/>
  <c r="M324" i="4" s="1"/>
  <c r="M325" i="4" s="1"/>
  <c r="M326" i="4" s="1"/>
  <c r="M327" i="4" s="1"/>
  <c r="M328" i="4" s="1"/>
  <c r="M329" i="4" s="1"/>
  <c r="M330" i="4" s="1"/>
  <c r="M331" i="4" s="1"/>
  <c r="M332" i="4" s="1"/>
  <c r="M333" i="4" s="1"/>
  <c r="M334" i="4" s="1"/>
  <c r="M335" i="4" s="1"/>
  <c r="M336" i="4" s="1"/>
  <c r="M337" i="4" s="1"/>
  <c r="M338" i="4" s="1"/>
  <c r="M339" i="4" s="1"/>
  <c r="M340" i="4" s="1"/>
  <c r="M341" i="4" s="1"/>
  <c r="M342" i="4" s="1"/>
  <c r="M343" i="4" s="1"/>
  <c r="M344" i="4" s="1"/>
  <c r="M345" i="4" s="1"/>
  <c r="M346" i="4" s="1"/>
  <c r="M347" i="4" s="1"/>
  <c r="M348" i="4" s="1"/>
  <c r="M349" i="4" s="1"/>
  <c r="M350" i="4" s="1"/>
  <c r="M351" i="4" s="1"/>
  <c r="M352" i="4" s="1"/>
  <c r="M353" i="4" s="1"/>
  <c r="M354" i="4" s="1"/>
  <c r="M355" i="4" s="1"/>
  <c r="M356" i="4" s="1"/>
  <c r="M357" i="4" s="1"/>
  <c r="M358" i="4" s="1"/>
  <c r="M359" i="4" s="1"/>
  <c r="M360" i="4" s="1"/>
  <c r="M361" i="4" s="1"/>
  <c r="M362" i="4" s="1"/>
  <c r="M363" i="4" s="1"/>
  <c r="M364" i="4" s="1"/>
  <c r="M365" i="4" s="1"/>
  <c r="M366" i="4" s="1"/>
  <c r="M367" i="4" s="1"/>
  <c r="M368" i="4" s="1"/>
  <c r="M369" i="4" s="1"/>
  <c r="M370" i="4" s="1"/>
  <c r="M371" i="4" s="1"/>
  <c r="M372" i="4" s="1"/>
  <c r="M373" i="4" s="1"/>
  <c r="M374" i="4" s="1"/>
  <c r="M375" i="4" s="1"/>
  <c r="M376" i="4" s="1"/>
  <c r="M377" i="4" s="1"/>
  <c r="M378" i="4" s="1"/>
  <c r="M379" i="4" s="1"/>
  <c r="M380" i="4" s="1"/>
  <c r="M381" i="4" s="1"/>
  <c r="M382" i="4" s="1"/>
  <c r="M383" i="4" s="1"/>
  <c r="M384" i="4" s="1"/>
  <c r="M385" i="4" s="1"/>
  <c r="M386" i="4" s="1"/>
  <c r="M387" i="4" s="1"/>
  <c r="M388" i="4" s="1"/>
  <c r="M389" i="4" s="1"/>
  <c r="M390" i="4" s="1"/>
  <c r="M391" i="4" s="1"/>
  <c r="M392" i="4" s="1"/>
  <c r="M393" i="4" s="1"/>
  <c r="M394" i="4" s="1"/>
  <c r="M395" i="4" s="1"/>
  <c r="M396" i="4" s="1"/>
  <c r="M397" i="4" s="1"/>
  <c r="M398" i="4" s="1"/>
  <c r="M399" i="4" s="1"/>
  <c r="M400" i="4" s="1"/>
  <c r="M401" i="4" s="1"/>
  <c r="M402" i="4" s="1"/>
  <c r="M403" i="4" s="1"/>
  <c r="M404" i="4" s="1"/>
  <c r="M405" i="4" s="1"/>
  <c r="M406" i="4" s="1"/>
  <c r="M407" i="4" s="1"/>
  <c r="M408" i="4" s="1"/>
  <c r="M409" i="4" s="1"/>
  <c r="M410" i="4" s="1"/>
  <c r="M411" i="4" s="1"/>
  <c r="M412" i="4" s="1"/>
  <c r="M413" i="4" s="1"/>
  <c r="M414" i="4" s="1"/>
  <c r="M415" i="4" s="1"/>
  <c r="M416" i="4" s="1"/>
  <c r="M417" i="4" s="1"/>
  <c r="M418" i="4" s="1"/>
  <c r="M419" i="4" s="1"/>
  <c r="M420" i="4" s="1"/>
  <c r="M421" i="4" s="1"/>
  <c r="M422" i="4" s="1"/>
  <c r="M423" i="4" s="1"/>
  <c r="M424" i="4" s="1"/>
  <c r="M425" i="4" s="1"/>
  <c r="M426" i="4" s="1"/>
  <c r="M427" i="4" s="1"/>
  <c r="M428" i="4" s="1"/>
  <c r="M429" i="4" s="1"/>
  <c r="M430" i="4" s="1"/>
  <c r="M431" i="4" s="1"/>
  <c r="M432" i="4" s="1"/>
  <c r="M433" i="4" s="1"/>
  <c r="M434" i="4" s="1"/>
  <c r="M435" i="4" s="1"/>
  <c r="M436" i="4" s="1"/>
  <c r="M437" i="4" s="1"/>
  <c r="M438" i="4" s="1"/>
  <c r="M439" i="4" s="1"/>
  <c r="M440" i="4" s="1"/>
  <c r="M441" i="4" s="1"/>
  <c r="M442" i="4" s="1"/>
  <c r="M443" i="4" s="1"/>
  <c r="M444" i="4" s="1"/>
  <c r="M445" i="4" s="1"/>
  <c r="M446" i="4" s="1"/>
  <c r="M447" i="4" s="1"/>
  <c r="M448" i="4" s="1"/>
  <c r="M449" i="4" s="1"/>
  <c r="M450" i="4" s="1"/>
  <c r="M451" i="4" s="1"/>
  <c r="M452" i="4" s="1"/>
  <c r="M453" i="4" s="1"/>
  <c r="M454" i="4" s="1"/>
  <c r="M455" i="4" s="1"/>
  <c r="M456" i="4" s="1"/>
  <c r="M457" i="4" s="1"/>
  <c r="M458" i="4" s="1"/>
  <c r="M459" i="4" s="1"/>
  <c r="M460" i="4" s="1"/>
  <c r="M461" i="4" s="1"/>
  <c r="M462" i="4" s="1"/>
  <c r="M463" i="4" s="1"/>
  <c r="M464" i="4" s="1"/>
  <c r="M465" i="4" s="1"/>
  <c r="M466" i="4" s="1"/>
  <c r="M467" i="4" s="1"/>
  <c r="M468" i="4" s="1"/>
  <c r="M469" i="4" s="1"/>
  <c r="M470" i="4" s="1"/>
  <c r="M471" i="4" s="1"/>
  <c r="M472" i="4" s="1"/>
  <c r="M473" i="4" s="1"/>
  <c r="M474" i="4" s="1"/>
  <c r="M475" i="4" s="1"/>
  <c r="M476" i="4" s="1"/>
  <c r="M477" i="4" s="1"/>
  <c r="M478" i="4" s="1"/>
  <c r="M479" i="4" s="1"/>
  <c r="M480" i="4" s="1"/>
  <c r="M481" i="4" s="1"/>
  <c r="M482" i="4" s="1"/>
  <c r="M483" i="4" s="1"/>
  <c r="M484" i="4" s="1"/>
  <c r="M485" i="4" s="1"/>
  <c r="M486" i="4" s="1"/>
  <c r="M487" i="4" s="1"/>
  <c r="M488" i="4" s="1"/>
  <c r="M489" i="4" s="1"/>
  <c r="M490" i="4" s="1"/>
  <c r="M491" i="4" s="1"/>
  <c r="M492" i="4" s="1"/>
  <c r="M493" i="4" s="1"/>
  <c r="M494" i="4" s="1"/>
  <c r="M495" i="4" s="1"/>
  <c r="M496" i="4" s="1"/>
  <c r="M497" i="4" s="1"/>
  <c r="M498" i="4" s="1"/>
  <c r="M499" i="4" s="1"/>
  <c r="M500" i="4" s="1"/>
  <c r="M501" i="4" s="1"/>
  <c r="M502" i="4" s="1"/>
  <c r="M503" i="4" s="1"/>
  <c r="M504" i="4" s="1"/>
  <c r="M505" i="4" s="1"/>
  <c r="M506" i="4" s="1"/>
  <c r="M507" i="4" s="1"/>
  <c r="M508" i="4" s="1"/>
  <c r="M509" i="4" s="1"/>
  <c r="M510" i="4" s="1"/>
  <c r="M511" i="4" s="1"/>
  <c r="M512" i="4" s="1"/>
  <c r="M513" i="4" s="1"/>
  <c r="M514" i="4" s="1"/>
  <c r="M515" i="4" s="1"/>
  <c r="M516" i="4" s="1"/>
  <c r="M517" i="4" s="1"/>
  <c r="M518" i="4" s="1"/>
  <c r="M519" i="4" s="1"/>
  <c r="M520" i="4" s="1"/>
  <c r="M521" i="4" s="1"/>
  <c r="M522" i="4" s="1"/>
  <c r="M523" i="4" s="1"/>
  <c r="M524" i="4" s="1"/>
  <c r="M525" i="4" s="1"/>
  <c r="M526" i="4" s="1"/>
  <c r="M527" i="4" s="1"/>
  <c r="M528" i="4" s="1"/>
  <c r="M529" i="4" s="1"/>
  <c r="M530" i="4" s="1"/>
  <c r="M531" i="4" s="1"/>
  <c r="M532" i="4" s="1"/>
  <c r="M533" i="4" s="1"/>
  <c r="M534" i="4" s="1"/>
  <c r="M535" i="4" s="1"/>
  <c r="M536" i="4" s="1"/>
  <c r="M537" i="4" s="1"/>
  <c r="M538" i="4" s="1"/>
  <c r="M539" i="4" s="1"/>
  <c r="M540" i="4" s="1"/>
  <c r="M541" i="4" s="1"/>
  <c r="M542" i="4" s="1"/>
  <c r="M543" i="4" s="1"/>
  <c r="M544" i="4" s="1"/>
  <c r="M545" i="4" s="1"/>
  <c r="M546" i="4" s="1"/>
  <c r="M547" i="4" s="1"/>
  <c r="M548" i="4" s="1"/>
  <c r="M549" i="4" s="1"/>
  <c r="M550" i="4" s="1"/>
  <c r="M551" i="4" s="1"/>
  <c r="M552" i="4" s="1"/>
  <c r="M553" i="4" s="1"/>
  <c r="M554" i="4" s="1"/>
  <c r="M555" i="4" s="1"/>
  <c r="M556" i="4" s="1"/>
  <c r="M557" i="4" s="1"/>
  <c r="M558" i="4" s="1"/>
  <c r="M559" i="4" s="1"/>
  <c r="M560" i="4" s="1"/>
  <c r="M561" i="4" s="1"/>
  <c r="M562" i="4" s="1"/>
  <c r="M563" i="4" s="1"/>
  <c r="M564" i="4" s="1"/>
  <c r="M565" i="4" s="1"/>
  <c r="M566" i="4" s="1"/>
  <c r="M567" i="4" s="1"/>
  <c r="M568" i="4" s="1"/>
  <c r="M569" i="4" s="1"/>
  <c r="M570" i="4" s="1"/>
  <c r="M571" i="4" s="1"/>
  <c r="M572" i="4" s="1"/>
  <c r="M573" i="4" s="1"/>
  <c r="M574" i="4" s="1"/>
  <c r="M575" i="4" s="1"/>
  <c r="M576" i="4" s="1"/>
  <c r="M577" i="4" s="1"/>
  <c r="M578" i="4" s="1"/>
  <c r="M579" i="4" s="1"/>
  <c r="M580" i="4" s="1"/>
  <c r="M581" i="4" s="1"/>
  <c r="M582" i="4" s="1"/>
  <c r="M583" i="4" s="1"/>
  <c r="M584" i="4" s="1"/>
  <c r="M585" i="4" s="1"/>
  <c r="M586" i="4" s="1"/>
  <c r="M587" i="4" s="1"/>
  <c r="M588" i="4" s="1"/>
  <c r="M589" i="4" s="1"/>
  <c r="M590" i="4" s="1"/>
  <c r="M591" i="4" s="1"/>
  <c r="M592" i="4" s="1"/>
  <c r="M593" i="4" s="1"/>
  <c r="M594" i="4" s="1"/>
  <c r="M595" i="4" s="1"/>
  <c r="M596" i="4" s="1"/>
  <c r="M597" i="4" s="1"/>
  <c r="M598" i="4" s="1"/>
  <c r="M599" i="4" s="1"/>
  <c r="M600" i="4" s="1"/>
  <c r="M601" i="4" s="1"/>
  <c r="M602" i="4" s="1"/>
  <c r="M603" i="4" s="1"/>
  <c r="M604" i="4" s="1"/>
  <c r="M605" i="4" s="1"/>
  <c r="M606" i="4" s="1"/>
  <c r="M607" i="4" s="1"/>
  <c r="M608" i="4" s="1"/>
  <c r="M609" i="4" s="1"/>
  <c r="M610" i="4" s="1"/>
  <c r="M611" i="4" s="1"/>
  <c r="M612" i="4" s="1"/>
  <c r="M613" i="4" s="1"/>
  <c r="M614" i="4" s="1"/>
  <c r="M615" i="4" s="1"/>
  <c r="M616" i="4" s="1"/>
  <c r="M617" i="4" s="1"/>
  <c r="M618" i="4" s="1"/>
  <c r="M619" i="4" s="1"/>
  <c r="M620" i="4" s="1"/>
  <c r="M621" i="4" s="1"/>
  <c r="M622" i="4" s="1"/>
  <c r="M623" i="4" s="1"/>
  <c r="M624" i="4" s="1"/>
  <c r="M625" i="4" s="1"/>
  <c r="M626" i="4" s="1"/>
  <c r="M627" i="4" s="1"/>
  <c r="M628" i="4" s="1"/>
  <c r="M629" i="4" s="1"/>
  <c r="M630" i="4" s="1"/>
  <c r="M631" i="4" s="1"/>
  <c r="M632" i="4" s="1"/>
  <c r="M633" i="4" s="1"/>
  <c r="M634" i="4" s="1"/>
  <c r="M635" i="4" s="1"/>
  <c r="M636" i="4" s="1"/>
  <c r="M637" i="4" s="1"/>
  <c r="M638" i="4" s="1"/>
  <c r="M639" i="4" s="1"/>
  <c r="M640" i="4" s="1"/>
  <c r="M641" i="4" s="1"/>
  <c r="M642" i="4" s="1"/>
  <c r="M643" i="4" s="1"/>
  <c r="M644" i="4" s="1"/>
  <c r="M645" i="4" s="1"/>
  <c r="M646" i="4" s="1"/>
  <c r="M647" i="4" s="1"/>
  <c r="M648" i="4" s="1"/>
  <c r="M649" i="4" s="1"/>
  <c r="M650" i="4" s="1"/>
  <c r="M651" i="4" s="1"/>
  <c r="M652" i="4" s="1"/>
  <c r="M653" i="4" s="1"/>
  <c r="M654" i="4" s="1"/>
  <c r="M655" i="4" s="1"/>
  <c r="M656" i="4" s="1"/>
  <c r="M657" i="4" s="1"/>
  <c r="M658" i="4" s="1"/>
  <c r="M659" i="4" s="1"/>
  <c r="M660" i="4" s="1"/>
  <c r="M661" i="4" s="1"/>
  <c r="M662" i="4" s="1"/>
  <c r="M663" i="4" s="1"/>
  <c r="M664" i="4" s="1"/>
  <c r="M665" i="4" s="1"/>
  <c r="M666" i="4" s="1"/>
  <c r="M667" i="4" s="1"/>
  <c r="M668" i="4" s="1"/>
  <c r="M669" i="4" s="1"/>
  <c r="M670" i="4" s="1"/>
  <c r="M671" i="4" s="1"/>
  <c r="M672" i="4" s="1"/>
  <c r="M673" i="4" s="1"/>
  <c r="M674" i="4" s="1"/>
  <c r="M675" i="4" s="1"/>
  <c r="M676" i="4" s="1"/>
  <c r="M677" i="4" s="1"/>
  <c r="M678" i="4" s="1"/>
  <c r="M679" i="4" s="1"/>
  <c r="M680" i="4" s="1"/>
  <c r="M681" i="4" s="1"/>
  <c r="M682" i="4" s="1"/>
  <c r="M683" i="4" s="1"/>
  <c r="M684" i="4" s="1"/>
  <c r="M685" i="4" s="1"/>
  <c r="M686" i="4" s="1"/>
  <c r="M687" i="4" s="1"/>
  <c r="M688" i="4" s="1"/>
  <c r="M689" i="4" s="1"/>
  <c r="M690" i="4" s="1"/>
  <c r="M691" i="4" s="1"/>
  <c r="M692" i="4" s="1"/>
  <c r="M693" i="4" s="1"/>
  <c r="M694" i="4" s="1"/>
  <c r="M695" i="4" s="1"/>
  <c r="M696" i="4" s="1"/>
  <c r="M697" i="4" s="1"/>
  <c r="M698" i="4" s="1"/>
  <c r="M699" i="4" s="1"/>
  <c r="M700" i="4" s="1"/>
  <c r="M701" i="4" s="1"/>
  <c r="M702" i="4" s="1"/>
  <c r="M703" i="4" s="1"/>
  <c r="M704" i="4" s="1"/>
  <c r="M705" i="4" s="1"/>
  <c r="M706" i="4" s="1"/>
  <c r="M707" i="4" s="1"/>
  <c r="M708" i="4" s="1"/>
  <c r="M709" i="4" s="1"/>
  <c r="M710" i="4" s="1"/>
  <c r="M711" i="4" s="1"/>
  <c r="M712" i="4" s="1"/>
  <c r="M713" i="4" s="1"/>
  <c r="M714" i="4" s="1"/>
  <c r="M715" i="4" s="1"/>
  <c r="M716" i="4" s="1"/>
  <c r="M717" i="4" s="1"/>
  <c r="M718" i="4" s="1"/>
  <c r="M719" i="4" s="1"/>
  <c r="M720" i="4" s="1"/>
  <c r="M721" i="4" s="1"/>
  <c r="M722" i="4" s="1"/>
  <c r="M723" i="4" s="1"/>
  <c r="M724" i="4" s="1"/>
  <c r="M725" i="4" s="1"/>
  <c r="M726" i="4" s="1"/>
  <c r="M727" i="4" s="1"/>
  <c r="M728" i="4" s="1"/>
  <c r="M729" i="4" s="1"/>
  <c r="M730" i="4" s="1"/>
  <c r="M731" i="4" s="1"/>
  <c r="M732" i="4" s="1"/>
  <c r="M733" i="4" s="1"/>
  <c r="M734" i="4" s="1"/>
  <c r="M735" i="4" s="1"/>
  <c r="M736" i="4" s="1"/>
  <c r="M737" i="4" s="1"/>
  <c r="M738" i="4" s="1"/>
  <c r="M739" i="4" s="1"/>
  <c r="M740" i="4" s="1"/>
  <c r="M741" i="4" s="1"/>
  <c r="M742" i="4" s="1"/>
  <c r="M743" i="4" s="1"/>
  <c r="M744" i="4" s="1"/>
  <c r="M745" i="4" s="1"/>
  <c r="M746" i="4" s="1"/>
  <c r="M747" i="4" s="1"/>
  <c r="M748" i="4" s="1"/>
  <c r="M749" i="4" s="1"/>
  <c r="M750" i="4" s="1"/>
  <c r="M751" i="4" s="1"/>
  <c r="M752" i="4" s="1"/>
  <c r="M753" i="4" s="1"/>
  <c r="M754" i="4" s="1"/>
  <c r="M755" i="4" s="1"/>
  <c r="M756" i="4" s="1"/>
  <c r="M757" i="4" s="1"/>
  <c r="M758" i="4" s="1"/>
  <c r="M759" i="4" s="1"/>
  <c r="M760" i="4" s="1"/>
  <c r="M761" i="4" s="1"/>
  <c r="M762" i="4" s="1"/>
  <c r="M763" i="4" s="1"/>
  <c r="M764" i="4" s="1"/>
  <c r="M765" i="4" s="1"/>
  <c r="M766" i="4" s="1"/>
  <c r="M767" i="4" s="1"/>
  <c r="M768" i="4" s="1"/>
  <c r="M769" i="4" s="1"/>
  <c r="M770" i="4" s="1"/>
  <c r="M771" i="4" s="1"/>
  <c r="M772" i="4" s="1"/>
  <c r="M773" i="4" s="1"/>
  <c r="M774" i="4" s="1"/>
  <c r="M775" i="4" s="1"/>
  <c r="M776" i="4" s="1"/>
  <c r="M777" i="4" s="1"/>
  <c r="M778" i="4" s="1"/>
  <c r="M779" i="4" s="1"/>
  <c r="M780" i="4" s="1"/>
  <c r="M781" i="4" s="1"/>
  <c r="M782" i="4" s="1"/>
  <c r="M783" i="4" s="1"/>
  <c r="M784" i="4" s="1"/>
  <c r="M785" i="4" s="1"/>
  <c r="M786" i="4" s="1"/>
  <c r="M787" i="4" s="1"/>
  <c r="M788" i="4" s="1"/>
  <c r="M789" i="4" s="1"/>
  <c r="M790" i="4" s="1"/>
  <c r="M791" i="4" s="1"/>
  <c r="M792" i="4" s="1"/>
  <c r="M793" i="4" s="1"/>
  <c r="M794" i="4" s="1"/>
  <c r="M795" i="4" s="1"/>
  <c r="M796" i="4" s="1"/>
  <c r="M797" i="4" s="1"/>
  <c r="M798" i="4" s="1"/>
  <c r="M799" i="4" s="1"/>
  <c r="M800" i="4" s="1"/>
  <c r="M801" i="4" s="1"/>
  <c r="M802" i="4" s="1"/>
  <c r="M803" i="4" s="1"/>
  <c r="M804" i="4" s="1"/>
  <c r="M805" i="4" s="1"/>
  <c r="M806" i="4" s="1"/>
  <c r="M807" i="4" s="1"/>
  <c r="M808" i="4" s="1"/>
  <c r="M809" i="4" s="1"/>
  <c r="M810" i="4" s="1"/>
  <c r="M811" i="4" s="1"/>
  <c r="M812" i="4" s="1"/>
  <c r="M813" i="4" s="1"/>
  <c r="M814" i="4" s="1"/>
  <c r="M815" i="4" s="1"/>
  <c r="M816" i="4" s="1"/>
  <c r="M817" i="4" s="1"/>
  <c r="M818" i="4" s="1"/>
  <c r="M819" i="4" s="1"/>
  <c r="M820" i="4" s="1"/>
  <c r="M821" i="4" s="1"/>
  <c r="M822" i="4" s="1"/>
  <c r="M823" i="4" s="1"/>
  <c r="M824" i="4" s="1"/>
  <c r="M825" i="4" s="1"/>
  <c r="M826" i="4" s="1"/>
  <c r="M827" i="4" s="1"/>
  <c r="M828" i="4" s="1"/>
  <c r="M829" i="4" s="1"/>
  <c r="M830" i="4" s="1"/>
  <c r="M831" i="4" s="1"/>
  <c r="M832" i="4" s="1"/>
  <c r="M833" i="4" s="1"/>
  <c r="M834" i="4" s="1"/>
  <c r="M835" i="4" s="1"/>
  <c r="M836" i="4" s="1"/>
  <c r="M837" i="4" s="1"/>
  <c r="M838" i="4" s="1"/>
  <c r="M839" i="4" s="1"/>
  <c r="M840" i="4" s="1"/>
  <c r="M841" i="4" s="1"/>
  <c r="M842" i="4" s="1"/>
  <c r="M843" i="4" s="1"/>
  <c r="M844" i="4" s="1"/>
  <c r="M845" i="4" s="1"/>
  <c r="M846" i="4" s="1"/>
  <c r="M847" i="4" s="1"/>
  <c r="M848" i="4" s="1"/>
  <c r="M849" i="4" s="1"/>
  <c r="M850" i="4" s="1"/>
  <c r="M851" i="4" s="1"/>
  <c r="M852" i="4" s="1"/>
  <c r="M853" i="4" s="1"/>
  <c r="M854" i="4" s="1"/>
  <c r="M855" i="4" s="1"/>
  <c r="M856" i="4" s="1"/>
  <c r="M857" i="4" s="1"/>
  <c r="M858" i="4" s="1"/>
  <c r="M859" i="4" s="1"/>
  <c r="M860" i="4" s="1"/>
  <c r="M861" i="4" s="1"/>
  <c r="M862" i="4" s="1"/>
  <c r="M863" i="4" s="1"/>
  <c r="M864" i="4" s="1"/>
  <c r="M865" i="4" s="1"/>
  <c r="M866" i="4" s="1"/>
  <c r="M867" i="4" s="1"/>
  <c r="M868" i="4" s="1"/>
  <c r="M869" i="4" s="1"/>
  <c r="M870" i="4" s="1"/>
  <c r="M871" i="4" s="1"/>
  <c r="M872" i="4" s="1"/>
  <c r="M873" i="4" s="1"/>
  <c r="M874" i="4" s="1"/>
  <c r="M875" i="4" s="1"/>
  <c r="M876" i="4" s="1"/>
  <c r="M877" i="4" s="1"/>
  <c r="M878" i="4" s="1"/>
  <c r="M879" i="4" s="1"/>
  <c r="M880" i="4" s="1"/>
  <c r="M881" i="4" s="1"/>
  <c r="M882" i="4" s="1"/>
  <c r="M883" i="4" s="1"/>
  <c r="M884" i="4" s="1"/>
  <c r="M885" i="4" s="1"/>
  <c r="M886" i="4" s="1"/>
  <c r="M887" i="4" s="1"/>
  <c r="M888" i="4" s="1"/>
  <c r="M889" i="4" s="1"/>
  <c r="M890" i="4" s="1"/>
  <c r="M891" i="4" s="1"/>
  <c r="M892" i="4" s="1"/>
  <c r="M893" i="4" s="1"/>
  <c r="M894" i="4" s="1"/>
  <c r="M895" i="4" s="1"/>
  <c r="M896" i="4" s="1"/>
  <c r="M897" i="4" s="1"/>
  <c r="M898" i="4" s="1"/>
  <c r="M899" i="4" s="1"/>
  <c r="M900" i="4" s="1"/>
  <c r="M901" i="4" s="1"/>
  <c r="M902" i="4" s="1"/>
  <c r="M903" i="4" s="1"/>
  <c r="M904" i="4" s="1"/>
  <c r="M905" i="4" s="1"/>
  <c r="M906" i="4" s="1"/>
  <c r="M907" i="4" s="1"/>
  <c r="M908" i="4" s="1"/>
  <c r="M909" i="4" s="1"/>
  <c r="M910" i="4" s="1"/>
  <c r="M911" i="4" s="1"/>
  <c r="M912" i="4" s="1"/>
  <c r="M913" i="4" s="1"/>
  <c r="M914" i="4" s="1"/>
  <c r="M915" i="4" s="1"/>
  <c r="M916" i="4" s="1"/>
  <c r="M917" i="4" s="1"/>
  <c r="M918" i="4" s="1"/>
  <c r="M919" i="4" s="1"/>
  <c r="M920" i="4" s="1"/>
  <c r="M921" i="4" s="1"/>
  <c r="M922" i="4" s="1"/>
  <c r="M923" i="4" s="1"/>
  <c r="M924" i="4" s="1"/>
  <c r="M925" i="4" s="1"/>
  <c r="M926" i="4" s="1"/>
  <c r="M927" i="4" s="1"/>
  <c r="M928" i="4" s="1"/>
  <c r="M929" i="4" s="1"/>
  <c r="M930" i="4" s="1"/>
  <c r="M931" i="4" s="1"/>
  <c r="M932" i="4" s="1"/>
  <c r="M933" i="4" s="1"/>
  <c r="M934" i="4" s="1"/>
  <c r="M935" i="4" s="1"/>
  <c r="M936" i="4" s="1"/>
  <c r="M937" i="4" s="1"/>
  <c r="M938" i="4" s="1"/>
  <c r="M939" i="4" s="1"/>
  <c r="M940" i="4" s="1"/>
  <c r="M941" i="4" s="1"/>
  <c r="M942" i="4" s="1"/>
  <c r="M943" i="4" s="1"/>
  <c r="M944" i="4" s="1"/>
  <c r="M945" i="4" s="1"/>
  <c r="M946" i="4" s="1"/>
  <c r="M947" i="4" s="1"/>
  <c r="M948" i="4" s="1"/>
  <c r="M949" i="4" s="1"/>
  <c r="M950" i="4" s="1"/>
  <c r="M951" i="4" s="1"/>
  <c r="M952" i="4" s="1"/>
  <c r="M953" i="4" s="1"/>
  <c r="M954" i="4" s="1"/>
  <c r="M955" i="4" s="1"/>
  <c r="M956" i="4" s="1"/>
  <c r="M957" i="4" s="1"/>
  <c r="M958" i="4" s="1"/>
  <c r="M959" i="4" s="1"/>
  <c r="M960" i="4" s="1"/>
  <c r="M961" i="4" s="1"/>
  <c r="M962" i="4" s="1"/>
  <c r="M963" i="4" s="1"/>
  <c r="M964" i="4" s="1"/>
  <c r="M965" i="4" s="1"/>
  <c r="M966" i="4" s="1"/>
  <c r="M967" i="4" s="1"/>
  <c r="M968" i="4" s="1"/>
  <c r="M969" i="4" s="1"/>
  <c r="M970" i="4" s="1"/>
  <c r="M971" i="4" s="1"/>
  <c r="M972" i="4" s="1"/>
  <c r="M973" i="4" s="1"/>
  <c r="M974" i="4" s="1"/>
  <c r="M975" i="4" s="1"/>
  <c r="M976" i="4" s="1"/>
  <c r="M977" i="4" s="1"/>
  <c r="M978" i="4" s="1"/>
  <c r="M979" i="4" s="1"/>
  <c r="M980" i="4" s="1"/>
  <c r="M981" i="4" s="1"/>
  <c r="M982" i="4" s="1"/>
  <c r="M983" i="4" s="1"/>
  <c r="M984" i="4" s="1"/>
  <c r="M985" i="4" s="1"/>
  <c r="M986" i="4" s="1"/>
  <c r="M987" i="4" s="1"/>
  <c r="M988" i="4" s="1"/>
  <c r="M989" i="4" s="1"/>
  <c r="M990" i="4" s="1"/>
  <c r="M991" i="4" s="1"/>
  <c r="M992" i="4" s="1"/>
  <c r="M993" i="4" s="1"/>
  <c r="M994" i="4" s="1"/>
  <c r="M995" i="4" s="1"/>
  <c r="M996" i="4" s="1"/>
  <c r="M997" i="4" s="1"/>
  <c r="M998" i="4" s="1"/>
  <c r="M999" i="4" s="1"/>
  <c r="M1000" i="4" s="1"/>
  <c r="M1001" i="4" s="1"/>
  <c r="M1002" i="4" s="1"/>
  <c r="M1003" i="4" s="1"/>
  <c r="M1004" i="4" s="1"/>
  <c r="M1005" i="4" s="1"/>
  <c r="M1006" i="4" s="1"/>
  <c r="M1007" i="4" s="1"/>
  <c r="M1008" i="4" s="1"/>
  <c r="M1009" i="4" s="1"/>
  <c r="M1010" i="4" s="1"/>
  <c r="M1011" i="4" s="1"/>
  <c r="M1012" i="4" s="1"/>
  <c r="M1013" i="4" s="1"/>
  <c r="M1014" i="4" s="1"/>
  <c r="M1015" i="4" s="1"/>
  <c r="M1016" i="4" s="1"/>
  <c r="M1017" i="4" s="1"/>
  <c r="M1018" i="4" s="1"/>
  <c r="M1019" i="4" s="1"/>
  <c r="M1020" i="4" s="1"/>
  <c r="M1021" i="4" s="1"/>
  <c r="M1022" i="4" s="1"/>
  <c r="M1023" i="4" s="1"/>
  <c r="M1024" i="4" s="1"/>
  <c r="M1025" i="4" s="1"/>
  <c r="M1026" i="4" s="1"/>
  <c r="M1027" i="4" s="1"/>
  <c r="M1028" i="4" s="1"/>
  <c r="M1029" i="4" s="1"/>
  <c r="M1030" i="4" s="1"/>
  <c r="M1031" i="4" s="1"/>
  <c r="M1032" i="4" s="1"/>
  <c r="M1033" i="4" s="1"/>
  <c r="M1034" i="4" s="1"/>
  <c r="M1035" i="4" s="1"/>
  <c r="M1036" i="4" s="1"/>
  <c r="M1037" i="4" s="1"/>
  <c r="M1038" i="4" s="1"/>
  <c r="M1039" i="4" s="1"/>
  <c r="M1040" i="4" s="1"/>
  <c r="M1041" i="4" s="1"/>
  <c r="M1042" i="4" s="1"/>
  <c r="M1043" i="4" s="1"/>
  <c r="M1044" i="4" s="1"/>
  <c r="M1045" i="4" s="1"/>
  <c r="M1046" i="4" s="1"/>
  <c r="M1047" i="4" s="1"/>
  <c r="M1048" i="4" s="1"/>
  <c r="M1049" i="4" s="1"/>
  <c r="M1050" i="4" s="1"/>
  <c r="M1051" i="4" s="1"/>
  <c r="M1052" i="4" s="1"/>
  <c r="M1053" i="4" s="1"/>
  <c r="M1054" i="4" s="1"/>
  <c r="M1055" i="4" s="1"/>
  <c r="M1056" i="4" s="1"/>
  <c r="M1057" i="4" s="1"/>
  <c r="M1058" i="4" s="1"/>
  <c r="M1059" i="4" s="1"/>
  <c r="M1060" i="4" s="1"/>
  <c r="M1061" i="4" s="1"/>
  <c r="M1062" i="4" s="1"/>
  <c r="M1063" i="4" s="1"/>
  <c r="M1064" i="4" s="1"/>
  <c r="M1065" i="4" s="1"/>
  <c r="M1066" i="4" s="1"/>
  <c r="M1067" i="4" s="1"/>
  <c r="M1068" i="4" s="1"/>
  <c r="M1069" i="4" s="1"/>
  <c r="M1070" i="4" s="1"/>
  <c r="M1071" i="4" s="1"/>
  <c r="M1072" i="4" s="1"/>
  <c r="M1073" i="4" s="1"/>
  <c r="M1074" i="4" s="1"/>
  <c r="M1075" i="4" s="1"/>
  <c r="M1076" i="4" s="1"/>
  <c r="M1077" i="4" s="1"/>
  <c r="M1078" i="4" s="1"/>
  <c r="M1079" i="4" s="1"/>
  <c r="M1080" i="4" s="1"/>
  <c r="M1081" i="4" s="1"/>
  <c r="M1082" i="4" s="1"/>
  <c r="M1083" i="4" s="1"/>
  <c r="M1084" i="4" s="1"/>
  <c r="M1085" i="4" s="1"/>
  <c r="M1086" i="4" s="1"/>
  <c r="M1087" i="4" s="1"/>
  <c r="M1088" i="4" s="1"/>
  <c r="M1089" i="4" s="1"/>
  <c r="M1090" i="4" s="1"/>
  <c r="M1091" i="4" s="1"/>
  <c r="M1092" i="4" s="1"/>
  <c r="M1093" i="4" s="1"/>
  <c r="M1094" i="4" s="1"/>
  <c r="M1095" i="4" s="1"/>
  <c r="M1096" i="4" s="1"/>
  <c r="M1097" i="4" s="1"/>
  <c r="M1098" i="4" s="1"/>
  <c r="M1099" i="4" s="1"/>
  <c r="M1100" i="4" s="1"/>
  <c r="M1101" i="4" s="1"/>
  <c r="M1102" i="4" s="1"/>
  <c r="M1103" i="4" s="1"/>
  <c r="M1104" i="4" s="1"/>
  <c r="M1105" i="4" s="1"/>
  <c r="M1106" i="4" s="1"/>
  <c r="M1107" i="4" s="1"/>
  <c r="M1108" i="4" s="1"/>
  <c r="M1109" i="4" s="1"/>
  <c r="M1110" i="4" s="1"/>
  <c r="M1111" i="4" s="1"/>
  <c r="M1112" i="4" s="1"/>
  <c r="M1113" i="4" s="1"/>
  <c r="M1114" i="4" s="1"/>
  <c r="M1115" i="4" s="1"/>
  <c r="M1116" i="4" s="1"/>
  <c r="M1117" i="4" s="1"/>
  <c r="M1118" i="4" s="1"/>
  <c r="M1119" i="4" s="1"/>
  <c r="M1120" i="4" s="1"/>
  <c r="M1121" i="4" s="1"/>
  <c r="M1122" i="4" s="1"/>
  <c r="M1123" i="4" s="1"/>
  <c r="M1124" i="4" s="1"/>
  <c r="M1125" i="4" s="1"/>
  <c r="M1126" i="4" s="1"/>
  <c r="M1127" i="4" s="1"/>
  <c r="M1128" i="4" s="1"/>
  <c r="M1129" i="4" s="1"/>
  <c r="M1130" i="4" s="1"/>
  <c r="M1131" i="4" s="1"/>
  <c r="M1132" i="4" s="1"/>
  <c r="M1133" i="4" s="1"/>
  <c r="M1134" i="4" s="1"/>
  <c r="M1135" i="4" s="1"/>
  <c r="M1136" i="4" s="1"/>
  <c r="M1137" i="4" s="1"/>
  <c r="M1138" i="4" s="1"/>
  <c r="M1139" i="4" s="1"/>
  <c r="M1140" i="4" s="1"/>
  <c r="M1141" i="4" s="1"/>
  <c r="M1142" i="4" s="1"/>
  <c r="M1143" i="4" s="1"/>
  <c r="M1144" i="4" s="1"/>
  <c r="M1145" i="4" s="1"/>
  <c r="M1146" i="4" s="1"/>
  <c r="M1147" i="4" s="1"/>
  <c r="M1148" i="4" s="1"/>
  <c r="M1149" i="4" s="1"/>
  <c r="M1150" i="4" s="1"/>
  <c r="M1151" i="4" s="1"/>
  <c r="M1152" i="4" s="1"/>
  <c r="M1153" i="4" s="1"/>
  <c r="M1154" i="4" s="1"/>
  <c r="M1155" i="4" s="1"/>
  <c r="M1156" i="4" s="1"/>
  <c r="M1157" i="4" s="1"/>
  <c r="M1158" i="4" s="1"/>
  <c r="M1159" i="4" s="1"/>
  <c r="M1160" i="4" s="1"/>
  <c r="M1161" i="4" s="1"/>
  <c r="M1162" i="4" s="1"/>
  <c r="M1163" i="4" s="1"/>
  <c r="M1164" i="4" s="1"/>
  <c r="M1165" i="4" s="1"/>
  <c r="M1166" i="4" s="1"/>
  <c r="M1167" i="4" s="1"/>
  <c r="M1168" i="4" s="1"/>
  <c r="M1169" i="4" s="1"/>
  <c r="M1170" i="4" s="1"/>
  <c r="M1171" i="4" s="1"/>
  <c r="M1172" i="4" s="1"/>
  <c r="M1173" i="4" s="1"/>
  <c r="M1174" i="4" s="1"/>
  <c r="M1175" i="4" s="1"/>
  <c r="M1176" i="4" s="1"/>
  <c r="M1177" i="4" s="1"/>
  <c r="M1178" i="4" s="1"/>
  <c r="M1179" i="4" s="1"/>
  <c r="M1180" i="4" s="1"/>
  <c r="M1181" i="4" s="1"/>
  <c r="M1182" i="4" s="1"/>
  <c r="M1185" i="4" s="1"/>
  <c r="M1183" i="4" s="1"/>
  <c r="M1184" i="4" s="1"/>
  <c r="M1188" i="4" s="1"/>
  <c r="M1186" i="4" s="1"/>
  <c r="M1187" i="4" s="1"/>
  <c r="M1189" i="4" s="1"/>
  <c r="M1190" i="4" s="1"/>
  <c r="M1191" i="4" s="1"/>
  <c r="M1193" i="4" s="1"/>
  <c r="M1194" i="4" s="1"/>
  <c r="M1195" i="4" s="1"/>
  <c r="M1196" i="4" s="1"/>
  <c r="M1197" i="4" s="1"/>
  <c r="M1198" i="4" s="1"/>
  <c r="M1199" i="4" s="1"/>
  <c r="M1200" i="4" s="1"/>
  <c r="M1201" i="4" s="1"/>
  <c r="M1202" i="4" s="1"/>
  <c r="M1203" i="4" s="1"/>
  <c r="M1204" i="4" s="1"/>
  <c r="M1205" i="4" s="1"/>
  <c r="M1206" i="4" s="1"/>
  <c r="M1207" i="4" s="1"/>
  <c r="M1208" i="4" s="1"/>
  <c r="M1209" i="4" s="1"/>
  <c r="M1210" i="4" s="1"/>
  <c r="M1211" i="4" s="1"/>
  <c r="M1212" i="4" s="1"/>
  <c r="M1213" i="4" s="1"/>
  <c r="M1214" i="4" s="1"/>
  <c r="M1215" i="4" s="1"/>
  <c r="M1216" i="4" s="1"/>
  <c r="M1217" i="4" s="1"/>
  <c r="M1218" i="4" s="1"/>
  <c r="M1219" i="4" s="1"/>
  <c r="M1220" i="4" s="1"/>
  <c r="M1221" i="4" s="1"/>
  <c r="M1222" i="4" s="1"/>
  <c r="M1223" i="4" s="1"/>
  <c r="M1224" i="4" s="1"/>
  <c r="M1225" i="4" s="1"/>
  <c r="M1226" i="4" s="1"/>
  <c r="M1227" i="4" s="1"/>
  <c r="M1228" i="4" s="1"/>
  <c r="M1229" i="4" s="1"/>
  <c r="M1230" i="4" s="1"/>
  <c r="M1231" i="4" s="1"/>
  <c r="M1232" i="4" s="1"/>
  <c r="M1233" i="4" s="1"/>
  <c r="M1234" i="4" s="1"/>
  <c r="M1235" i="4" s="1"/>
  <c r="M1236" i="4" s="1"/>
  <c r="M1237" i="4" s="1"/>
  <c r="M1238" i="4" s="1"/>
  <c r="M1239" i="4" s="1"/>
  <c r="M1240" i="4" s="1"/>
  <c r="M1241" i="4" s="1"/>
  <c r="M1242" i="4" s="1"/>
  <c r="M1243" i="4" s="1"/>
  <c r="M1244" i="4" s="1"/>
  <c r="M1245" i="4" s="1"/>
  <c r="M1246" i="4" s="1"/>
  <c r="M1247" i="4" s="1"/>
  <c r="M1248" i="4" s="1"/>
  <c r="M1249" i="4" s="1"/>
  <c r="M1250" i="4" s="1"/>
  <c r="M1251" i="4" s="1"/>
  <c r="M1252" i="4" s="1"/>
  <c r="M1253" i="4" s="1"/>
  <c r="M1254" i="4" s="1"/>
  <c r="M1255" i="4" s="1"/>
  <c r="M1256" i="4" s="1"/>
  <c r="M1257" i="4" s="1"/>
  <c r="M1258" i="4" s="1"/>
  <c r="M1259" i="4" s="1"/>
  <c r="M1260" i="4" s="1"/>
  <c r="M1261" i="4" s="1"/>
  <c r="M1262" i="4" s="1"/>
  <c r="M1263" i="4" s="1"/>
  <c r="M1264" i="4" s="1"/>
  <c r="M1265" i="4" s="1"/>
  <c r="M1266" i="4" s="1"/>
  <c r="M1267" i="4" s="1"/>
  <c r="M1268" i="4" s="1"/>
  <c r="M1269" i="4" s="1"/>
  <c r="M1270" i="4" s="1"/>
  <c r="M1271" i="4" s="1"/>
  <c r="M1272" i="4" s="1"/>
  <c r="M1273" i="4" s="1"/>
  <c r="M1274" i="4" s="1"/>
  <c r="M1275" i="4" s="1"/>
  <c r="M1276" i="4" s="1"/>
  <c r="M1277" i="4" s="1"/>
  <c r="M1278" i="4" s="1"/>
  <c r="M1279" i="4" s="1"/>
  <c r="M1280" i="4" s="1"/>
  <c r="M1281" i="4" s="1"/>
  <c r="M1282" i="4" s="1"/>
  <c r="M1283" i="4" s="1"/>
  <c r="M1284" i="4" s="1"/>
  <c r="M1285" i="4" s="1"/>
  <c r="M1286" i="4" s="1"/>
  <c r="M1287" i="4" s="1"/>
  <c r="M1288" i="4" s="1"/>
  <c r="M1289" i="4" s="1"/>
  <c r="M1290" i="4" s="1"/>
  <c r="M1291" i="4" s="1"/>
  <c r="M1292" i="4" s="1"/>
  <c r="M1293" i="4" s="1"/>
  <c r="M1294" i="4" s="1"/>
  <c r="M1295" i="4" s="1"/>
  <c r="M1296" i="4" s="1"/>
  <c r="M1297" i="4" s="1"/>
  <c r="M1298" i="4" s="1"/>
  <c r="M1299" i="4" s="1"/>
  <c r="M1300" i="4" s="1"/>
  <c r="M1301" i="4" s="1"/>
  <c r="M1302" i="4" s="1"/>
  <c r="M1303" i="4" s="1"/>
  <c r="M1304" i="4" s="1"/>
  <c r="M1305" i="4" s="1"/>
  <c r="M1306" i="4" s="1"/>
  <c r="M1307" i="4" s="1"/>
  <c r="M1308" i="4" s="1"/>
  <c r="M1309" i="4" s="1"/>
  <c r="M1310" i="4" s="1"/>
  <c r="M1311" i="4" s="1"/>
  <c r="M1312" i="4" s="1"/>
  <c r="M1313" i="4" s="1"/>
  <c r="M1314" i="4" s="1"/>
  <c r="M1315" i="4" s="1"/>
  <c r="M1316" i="4" s="1"/>
  <c r="M1317" i="4" s="1"/>
  <c r="M1318" i="4" s="1"/>
  <c r="M1319" i="4" s="1"/>
  <c r="M1320" i="4" s="1"/>
  <c r="M1321" i="4" s="1"/>
  <c r="M1322" i="4" s="1"/>
  <c r="M1323" i="4" s="1"/>
  <c r="M1324" i="4" s="1"/>
  <c r="M1325" i="4" s="1"/>
  <c r="M1326" i="4" s="1"/>
  <c r="M1327" i="4" s="1"/>
  <c r="M1328" i="4" s="1"/>
  <c r="M1329" i="4" s="1"/>
  <c r="M1330" i="4" s="1"/>
  <c r="M1331" i="4" s="1"/>
  <c r="M1332" i="4" s="1"/>
  <c r="M1333" i="4" s="1"/>
  <c r="M1334" i="4" s="1"/>
  <c r="M1335" i="4" s="1"/>
  <c r="M1336" i="4" s="1"/>
  <c r="M1337" i="4" s="1"/>
  <c r="M1338" i="4" s="1"/>
  <c r="M1339" i="4" s="1"/>
  <c r="M1340" i="4" s="1"/>
  <c r="M1341" i="4" s="1"/>
  <c r="M1342" i="4" s="1"/>
  <c r="M1343" i="4" s="1"/>
  <c r="M1344" i="4" s="1"/>
  <c r="M1345" i="4" s="1"/>
  <c r="M1346" i="4" s="1"/>
  <c r="M1347" i="4" s="1"/>
  <c r="M1348" i="4" s="1"/>
  <c r="M1349" i="4" s="1"/>
  <c r="M1350" i="4" s="1"/>
  <c r="M1351" i="4" s="1"/>
  <c r="M1352" i="4" s="1"/>
  <c r="M1353" i="4" s="1"/>
  <c r="M1354" i="4" s="1"/>
  <c r="M1355" i="4" s="1"/>
  <c r="M1356" i="4" s="1"/>
  <c r="M1357" i="4" s="1"/>
  <c r="M1358" i="4" s="1"/>
  <c r="M1359" i="4" s="1"/>
  <c r="M1360" i="4" s="1"/>
  <c r="M1361" i="4" s="1"/>
  <c r="M1362" i="4" s="1"/>
  <c r="M1363" i="4" s="1"/>
  <c r="M1364" i="4" s="1"/>
  <c r="M1365" i="4" s="1"/>
  <c r="M1366" i="4" s="1"/>
  <c r="M1367" i="4" s="1"/>
  <c r="M1368" i="4" s="1"/>
  <c r="M1369" i="4" s="1"/>
  <c r="M1370" i="4" s="1"/>
  <c r="M1371" i="4" s="1"/>
  <c r="M1372" i="4" s="1"/>
  <c r="M1373" i="4" s="1"/>
  <c r="M1374" i="4" s="1"/>
  <c r="M1375" i="4" s="1"/>
  <c r="M1376" i="4" s="1"/>
  <c r="M1377" i="4" s="1"/>
  <c r="M1378" i="4" s="1"/>
  <c r="M1379" i="4" s="1"/>
  <c r="M1380" i="4" s="1"/>
  <c r="M1381" i="4" s="1"/>
  <c r="M1382" i="4" s="1"/>
  <c r="M1383" i="4" s="1"/>
  <c r="M1384" i="4" s="1"/>
  <c r="M1385" i="4" s="1"/>
  <c r="M1386" i="4" s="1"/>
  <c r="M1387" i="4" s="1"/>
  <c r="M1388" i="4" s="1"/>
  <c r="M1389" i="4" s="1"/>
  <c r="M1390" i="4" s="1"/>
  <c r="M1391" i="4" s="1"/>
  <c r="M1392" i="4" s="1"/>
  <c r="M1393" i="4" s="1"/>
  <c r="M1394" i="4" s="1"/>
  <c r="M1395" i="4" s="1"/>
  <c r="M1396" i="4" s="1"/>
  <c r="M1397" i="4" s="1"/>
  <c r="M1398" i="4" s="1"/>
  <c r="M1399" i="4" s="1"/>
  <c r="M1400" i="4" s="1"/>
  <c r="M1401" i="4" s="1"/>
  <c r="M1402" i="4" s="1"/>
  <c r="M1403" i="4" s="1"/>
  <c r="M1404" i="4" s="1"/>
  <c r="M1405" i="4" s="1"/>
  <c r="M1406" i="4" s="1"/>
  <c r="M1407" i="4" s="1"/>
  <c r="M1408" i="4" s="1"/>
  <c r="M1409" i="4" s="1"/>
  <c r="M1410" i="4" s="1"/>
  <c r="M1411" i="4" s="1"/>
  <c r="M1412" i="4" s="1"/>
  <c r="M1413" i="4" s="1"/>
  <c r="M1414" i="4" s="1"/>
  <c r="M1415" i="4" s="1"/>
  <c r="M1416" i="4" s="1"/>
  <c r="M1417" i="4" s="1"/>
  <c r="M1418" i="4" s="1"/>
  <c r="M1419" i="4" s="1"/>
  <c r="M1420" i="4" s="1"/>
  <c r="M1421" i="4" s="1"/>
  <c r="M1422" i="4" s="1"/>
  <c r="M1423" i="4" s="1"/>
  <c r="M1424" i="4" s="1"/>
  <c r="M1425" i="4" s="1"/>
  <c r="M1426" i="4" s="1"/>
  <c r="M1427" i="4" s="1"/>
  <c r="M1428" i="4" s="1"/>
  <c r="M1429" i="4" s="1"/>
  <c r="M1430" i="4" s="1"/>
  <c r="M1431" i="4" s="1"/>
  <c r="M1432" i="4" s="1"/>
  <c r="M1433" i="4" s="1"/>
  <c r="M1434" i="4" s="1"/>
  <c r="M1435" i="4" s="1"/>
  <c r="M1436" i="4" s="1"/>
  <c r="M1437" i="4" s="1"/>
  <c r="M1438" i="4" s="1"/>
  <c r="M1439" i="4" s="1"/>
  <c r="M1440" i="4" s="1"/>
  <c r="M1441" i="4" s="1"/>
  <c r="M1442" i="4" s="1"/>
  <c r="M1443" i="4" s="1"/>
  <c r="M1444" i="4" s="1"/>
  <c r="M1445" i="4" s="1"/>
  <c r="M1446" i="4" s="1"/>
  <c r="M1447" i="4" s="1"/>
  <c r="M1448" i="4" s="1"/>
  <c r="M1449" i="4" s="1"/>
  <c r="L6" i="4"/>
  <c r="J7" i="4"/>
  <c r="J8" i="4" s="1"/>
  <c r="J9" i="4" s="1"/>
  <c r="J10" i="4" s="1"/>
  <c r="J11" i="4" s="1"/>
  <c r="J12" i="4" s="1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113" i="4"/>
  <c r="J114" i="4" s="1"/>
  <c r="J115" i="4" s="1"/>
  <c r="J116" i="4" s="1"/>
  <c r="J117" i="4" s="1"/>
  <c r="J118" i="4" s="1"/>
  <c r="J119" i="4" s="1"/>
  <c r="J120" i="4" s="1"/>
  <c r="J121" i="4" s="1"/>
  <c r="J122" i="4" s="1"/>
  <c r="J123" i="4" s="1"/>
  <c r="J124" i="4" s="1"/>
  <c r="J125" i="4" s="1"/>
  <c r="J126" i="4" s="1"/>
  <c r="J127" i="4" s="1"/>
  <c r="J128" i="4" s="1"/>
  <c r="J129" i="4" s="1"/>
  <c r="J130" i="4" s="1"/>
  <c r="J131" i="4" s="1"/>
  <c r="J132" i="4" s="1"/>
  <c r="J133" i="4" s="1"/>
  <c r="J134" i="4" s="1"/>
  <c r="J135" i="4" s="1"/>
  <c r="J136" i="4" s="1"/>
  <c r="J137" i="4" s="1"/>
  <c r="J138" i="4" s="1"/>
  <c r="J139" i="4" s="1"/>
  <c r="J140" i="4" s="1"/>
  <c r="J141" i="4" s="1"/>
  <c r="J142" i="4" s="1"/>
  <c r="J143" i="4" s="1"/>
  <c r="J144" i="4" s="1"/>
  <c r="J145" i="4" s="1"/>
  <c r="J146" i="4" s="1"/>
  <c r="J147" i="4" s="1"/>
  <c r="J148" i="4" s="1"/>
  <c r="J149" i="4" s="1"/>
  <c r="J150" i="4" s="1"/>
  <c r="J151" i="4" s="1"/>
  <c r="J152" i="4" s="1"/>
  <c r="J153" i="4" s="1"/>
  <c r="J154" i="4" s="1"/>
  <c r="J155" i="4" s="1"/>
  <c r="J156" i="4" s="1"/>
  <c r="J157" i="4" s="1"/>
  <c r="J158" i="4" s="1"/>
  <c r="J159" i="4" s="1"/>
  <c r="J160" i="4" s="1"/>
  <c r="J161" i="4" s="1"/>
  <c r="J162" i="4" s="1"/>
  <c r="J163" i="4" s="1"/>
  <c r="J164" i="4" s="1"/>
  <c r="J165" i="4" s="1"/>
  <c r="J166" i="4" s="1"/>
  <c r="J167" i="4" s="1"/>
  <c r="J168" i="4" s="1"/>
  <c r="J169" i="4" s="1"/>
  <c r="J170" i="4" s="1"/>
  <c r="J171" i="4" s="1"/>
  <c r="J172" i="4" s="1"/>
  <c r="J173" i="4" s="1"/>
  <c r="J174" i="4" s="1"/>
  <c r="J175" i="4" s="1"/>
  <c r="J176" i="4" s="1"/>
  <c r="J177" i="4" s="1"/>
  <c r="J178" i="4" s="1"/>
  <c r="J179" i="4" s="1"/>
  <c r="J180" i="4" s="1"/>
  <c r="J181" i="4" s="1"/>
  <c r="J182" i="4" s="1"/>
  <c r="J183" i="4" s="1"/>
  <c r="J184" i="4" s="1"/>
  <c r="J185" i="4" s="1"/>
  <c r="J186" i="4" s="1"/>
  <c r="J187" i="4" s="1"/>
  <c r="J188" i="4" s="1"/>
  <c r="J189" i="4" s="1"/>
  <c r="J190" i="4" s="1"/>
  <c r="J191" i="4" s="1"/>
  <c r="J192" i="4" s="1"/>
  <c r="J193" i="4" s="1"/>
  <c r="J194" i="4" s="1"/>
  <c r="J195" i="4" s="1"/>
  <c r="J196" i="4" s="1"/>
  <c r="J197" i="4" s="1"/>
  <c r="J198" i="4" s="1"/>
  <c r="J199" i="4" s="1"/>
  <c r="J200" i="4" s="1"/>
  <c r="J201" i="4" s="1"/>
  <c r="J202" i="4" s="1"/>
  <c r="J203" i="4" s="1"/>
  <c r="J204" i="4" s="1"/>
  <c r="J205" i="4" s="1"/>
  <c r="J206" i="4" s="1"/>
  <c r="J207" i="4" s="1"/>
  <c r="J208" i="4" s="1"/>
  <c r="J209" i="4" s="1"/>
  <c r="J210" i="4" s="1"/>
  <c r="J211" i="4" s="1"/>
  <c r="J212" i="4" s="1"/>
  <c r="J213" i="4" s="1"/>
  <c r="J214" i="4" s="1"/>
  <c r="J215" i="4" s="1"/>
  <c r="J216" i="4" s="1"/>
  <c r="J217" i="4" s="1"/>
  <c r="J218" i="4" s="1"/>
  <c r="J219" i="4" s="1"/>
  <c r="J220" i="4" s="1"/>
  <c r="J221" i="4" s="1"/>
  <c r="J222" i="4" s="1"/>
  <c r="J223" i="4" s="1"/>
  <c r="J224" i="4" s="1"/>
  <c r="J225" i="4" s="1"/>
  <c r="J226" i="4" s="1"/>
  <c r="J227" i="4" s="1"/>
  <c r="J228" i="4" s="1"/>
  <c r="J229" i="4" s="1"/>
  <c r="J230" i="4" s="1"/>
  <c r="J231" i="4" s="1"/>
  <c r="J232" i="4" s="1"/>
  <c r="J233" i="4" s="1"/>
  <c r="J234" i="4" s="1"/>
  <c r="J235" i="4" s="1"/>
  <c r="J236" i="4" s="1"/>
  <c r="J237" i="4" s="1"/>
  <c r="J238" i="4" s="1"/>
  <c r="J239" i="4" s="1"/>
  <c r="J240" i="4" s="1"/>
  <c r="J241" i="4" s="1"/>
  <c r="J242" i="4" s="1"/>
  <c r="J243" i="4" s="1"/>
  <c r="J244" i="4" s="1"/>
  <c r="J245" i="4" s="1"/>
  <c r="J246" i="4" s="1"/>
  <c r="J247" i="4" s="1"/>
  <c r="J248" i="4" s="1"/>
  <c r="J249" i="4" s="1"/>
  <c r="J250" i="4" s="1"/>
  <c r="J251" i="4" s="1"/>
  <c r="J252" i="4" s="1"/>
  <c r="J253" i="4" s="1"/>
  <c r="J254" i="4" s="1"/>
  <c r="J255" i="4" s="1"/>
  <c r="J256" i="4" s="1"/>
  <c r="J257" i="4" s="1"/>
  <c r="J258" i="4" s="1"/>
  <c r="J259" i="4" s="1"/>
  <c r="J260" i="4" s="1"/>
  <c r="J261" i="4" s="1"/>
  <c r="J262" i="4" s="1"/>
  <c r="J263" i="4" s="1"/>
  <c r="J264" i="4" s="1"/>
  <c r="J265" i="4" s="1"/>
  <c r="J266" i="4" s="1"/>
  <c r="J267" i="4" s="1"/>
  <c r="J268" i="4" s="1"/>
  <c r="J269" i="4" s="1"/>
  <c r="J270" i="4" s="1"/>
  <c r="J271" i="4" s="1"/>
  <c r="J272" i="4" s="1"/>
  <c r="J273" i="4" s="1"/>
  <c r="J274" i="4" s="1"/>
  <c r="J275" i="4" s="1"/>
  <c r="J276" i="4" s="1"/>
  <c r="J277" i="4" s="1"/>
  <c r="J278" i="4" s="1"/>
  <c r="J279" i="4" s="1"/>
  <c r="J280" i="4" s="1"/>
  <c r="J281" i="4" s="1"/>
  <c r="J282" i="4" s="1"/>
  <c r="J283" i="4" s="1"/>
  <c r="J284" i="4" s="1"/>
  <c r="J285" i="4" s="1"/>
  <c r="J286" i="4" s="1"/>
  <c r="J287" i="4" s="1"/>
  <c r="J288" i="4" s="1"/>
  <c r="J289" i="4" s="1"/>
  <c r="J290" i="4" s="1"/>
  <c r="J291" i="4" s="1"/>
  <c r="J292" i="4" s="1"/>
  <c r="J293" i="4" s="1"/>
  <c r="J294" i="4" s="1"/>
  <c r="J295" i="4" s="1"/>
  <c r="J296" i="4" s="1"/>
  <c r="J297" i="4" s="1"/>
  <c r="J298" i="4" s="1"/>
  <c r="J299" i="4" s="1"/>
  <c r="J300" i="4" s="1"/>
  <c r="J301" i="4" s="1"/>
  <c r="J302" i="4" s="1"/>
  <c r="J303" i="4" s="1"/>
  <c r="J304" i="4" s="1"/>
  <c r="J305" i="4" s="1"/>
  <c r="J306" i="4" s="1"/>
  <c r="J307" i="4" s="1"/>
  <c r="J308" i="4" s="1"/>
  <c r="J309" i="4" s="1"/>
  <c r="J310" i="4" s="1"/>
  <c r="J311" i="4" s="1"/>
  <c r="J312" i="4" s="1"/>
  <c r="J313" i="4" s="1"/>
  <c r="J314" i="4" s="1"/>
  <c r="J315" i="4" s="1"/>
  <c r="J316" i="4" s="1"/>
  <c r="J317" i="4" s="1"/>
  <c r="J318" i="4" s="1"/>
  <c r="J319" i="4" s="1"/>
  <c r="J320" i="4" s="1"/>
  <c r="J321" i="4" s="1"/>
  <c r="J322" i="4" s="1"/>
  <c r="J323" i="4" s="1"/>
  <c r="J324" i="4" s="1"/>
  <c r="J325" i="4" s="1"/>
  <c r="J326" i="4" s="1"/>
  <c r="J327" i="4" s="1"/>
  <c r="J328" i="4" s="1"/>
  <c r="J329" i="4" s="1"/>
  <c r="J330" i="4" s="1"/>
  <c r="J331" i="4" s="1"/>
  <c r="J332" i="4" s="1"/>
  <c r="J333" i="4" s="1"/>
  <c r="J334" i="4" s="1"/>
  <c r="J335" i="4" s="1"/>
  <c r="J336" i="4" s="1"/>
  <c r="J337" i="4" s="1"/>
  <c r="J338" i="4" s="1"/>
  <c r="J339" i="4" s="1"/>
  <c r="J340" i="4" s="1"/>
  <c r="J341" i="4" s="1"/>
  <c r="J342" i="4" s="1"/>
  <c r="J343" i="4" s="1"/>
  <c r="J344" i="4" s="1"/>
  <c r="J345" i="4" s="1"/>
  <c r="J346" i="4" s="1"/>
  <c r="J347" i="4" s="1"/>
  <c r="J348" i="4" s="1"/>
  <c r="J349" i="4" s="1"/>
  <c r="J350" i="4" s="1"/>
  <c r="J351" i="4" s="1"/>
  <c r="J352" i="4" s="1"/>
  <c r="J353" i="4" s="1"/>
  <c r="J354" i="4" s="1"/>
  <c r="J355" i="4" s="1"/>
  <c r="J356" i="4" s="1"/>
  <c r="J357" i="4" s="1"/>
  <c r="J358" i="4" s="1"/>
  <c r="J359" i="4" s="1"/>
  <c r="J360" i="4" s="1"/>
  <c r="J361" i="4" s="1"/>
  <c r="J362" i="4" s="1"/>
  <c r="J363" i="4" s="1"/>
  <c r="J364" i="4" s="1"/>
  <c r="J365" i="4" s="1"/>
  <c r="J366" i="4" s="1"/>
  <c r="J367" i="4" s="1"/>
  <c r="J368" i="4" s="1"/>
  <c r="J369" i="4" s="1"/>
  <c r="J370" i="4" s="1"/>
  <c r="J371" i="4" s="1"/>
  <c r="J372" i="4" s="1"/>
  <c r="J373" i="4" s="1"/>
  <c r="J374" i="4" s="1"/>
  <c r="J375" i="4" s="1"/>
  <c r="J376" i="4" s="1"/>
  <c r="J377" i="4" s="1"/>
  <c r="J378" i="4" s="1"/>
  <c r="J379" i="4" s="1"/>
  <c r="J380" i="4" s="1"/>
  <c r="J381" i="4" s="1"/>
  <c r="J382" i="4" s="1"/>
  <c r="J383" i="4" s="1"/>
  <c r="J384" i="4" s="1"/>
  <c r="J385" i="4" s="1"/>
  <c r="J386" i="4" s="1"/>
  <c r="J387" i="4" s="1"/>
  <c r="J388" i="4" s="1"/>
  <c r="J389" i="4" s="1"/>
  <c r="J390" i="4" s="1"/>
  <c r="J391" i="4" s="1"/>
  <c r="J392" i="4" s="1"/>
  <c r="J393" i="4" s="1"/>
  <c r="J394" i="4" s="1"/>
  <c r="J395" i="4" s="1"/>
  <c r="J396" i="4" s="1"/>
  <c r="J397" i="4" s="1"/>
  <c r="J398" i="4" s="1"/>
  <c r="J399" i="4" s="1"/>
  <c r="J400" i="4" s="1"/>
  <c r="J401" i="4" s="1"/>
  <c r="J402" i="4" s="1"/>
  <c r="J403" i="4" s="1"/>
  <c r="J404" i="4" s="1"/>
  <c r="J405" i="4" s="1"/>
  <c r="J406" i="4" s="1"/>
  <c r="J407" i="4" s="1"/>
  <c r="J408" i="4" s="1"/>
  <c r="J409" i="4" s="1"/>
  <c r="J410" i="4" s="1"/>
  <c r="J411" i="4" s="1"/>
  <c r="J412" i="4" s="1"/>
  <c r="J413" i="4" s="1"/>
  <c r="J414" i="4" s="1"/>
  <c r="J415" i="4" s="1"/>
  <c r="J416" i="4" s="1"/>
  <c r="J417" i="4" s="1"/>
  <c r="J418" i="4" s="1"/>
  <c r="J419" i="4" s="1"/>
  <c r="J420" i="4" s="1"/>
  <c r="J421" i="4" s="1"/>
  <c r="J422" i="4" s="1"/>
  <c r="J423" i="4" s="1"/>
  <c r="J424" i="4" s="1"/>
  <c r="J425" i="4" s="1"/>
  <c r="J426" i="4" s="1"/>
  <c r="J427" i="4" s="1"/>
  <c r="J428" i="4" s="1"/>
  <c r="J429" i="4" s="1"/>
  <c r="J430" i="4" s="1"/>
  <c r="J431" i="4" s="1"/>
  <c r="J432" i="4" s="1"/>
  <c r="J433" i="4" s="1"/>
  <c r="J434" i="4" s="1"/>
  <c r="J435" i="4" s="1"/>
  <c r="J436" i="4" s="1"/>
  <c r="J437" i="4" s="1"/>
  <c r="J438" i="4" s="1"/>
  <c r="J439" i="4" s="1"/>
  <c r="J440" i="4" s="1"/>
  <c r="J441" i="4" s="1"/>
  <c r="J442" i="4" s="1"/>
  <c r="J443" i="4" s="1"/>
  <c r="J444" i="4" s="1"/>
  <c r="J445" i="4" s="1"/>
  <c r="J446" i="4" s="1"/>
  <c r="J447" i="4" s="1"/>
  <c r="J448" i="4" s="1"/>
  <c r="J449" i="4" s="1"/>
  <c r="J450" i="4" s="1"/>
  <c r="J451" i="4" s="1"/>
  <c r="J452" i="4" s="1"/>
  <c r="J453" i="4" s="1"/>
  <c r="J454" i="4" s="1"/>
  <c r="J455" i="4" s="1"/>
  <c r="J456" i="4" s="1"/>
  <c r="J457" i="4" s="1"/>
  <c r="J458" i="4" s="1"/>
  <c r="J459" i="4" s="1"/>
  <c r="J460" i="4" s="1"/>
  <c r="J461" i="4" s="1"/>
  <c r="J462" i="4" s="1"/>
  <c r="J463" i="4" s="1"/>
  <c r="J464" i="4" s="1"/>
  <c r="J465" i="4" s="1"/>
  <c r="J466" i="4" s="1"/>
  <c r="J467" i="4" s="1"/>
  <c r="J468" i="4" s="1"/>
  <c r="J469" i="4" s="1"/>
  <c r="J470" i="4" s="1"/>
  <c r="J471" i="4" s="1"/>
  <c r="J472" i="4" s="1"/>
  <c r="J473" i="4" s="1"/>
  <c r="J474" i="4" s="1"/>
  <c r="J475" i="4" s="1"/>
  <c r="J476" i="4" s="1"/>
  <c r="J477" i="4" s="1"/>
  <c r="J478" i="4" s="1"/>
  <c r="J479" i="4" s="1"/>
  <c r="J480" i="4" s="1"/>
  <c r="J481" i="4" s="1"/>
  <c r="J482" i="4" s="1"/>
  <c r="J483" i="4" s="1"/>
  <c r="J484" i="4" s="1"/>
  <c r="J485" i="4" s="1"/>
  <c r="J486" i="4" s="1"/>
  <c r="J487" i="4" s="1"/>
  <c r="J488" i="4" s="1"/>
  <c r="J489" i="4" s="1"/>
  <c r="J490" i="4" s="1"/>
  <c r="J491" i="4" s="1"/>
  <c r="J492" i="4" s="1"/>
  <c r="J493" i="4" s="1"/>
  <c r="J494" i="4" s="1"/>
  <c r="J495" i="4" s="1"/>
  <c r="J496" i="4" s="1"/>
  <c r="J497" i="4" s="1"/>
  <c r="J498" i="4" s="1"/>
  <c r="J499" i="4" s="1"/>
  <c r="J500" i="4" s="1"/>
  <c r="J501" i="4" s="1"/>
  <c r="J502" i="4" s="1"/>
  <c r="J503" i="4" s="1"/>
  <c r="J504" i="4" s="1"/>
  <c r="J505" i="4" s="1"/>
  <c r="J506" i="4" s="1"/>
  <c r="J507" i="4" s="1"/>
  <c r="J508" i="4" s="1"/>
  <c r="J509" i="4" s="1"/>
  <c r="J510" i="4" s="1"/>
  <c r="J511" i="4" s="1"/>
  <c r="J512" i="4" s="1"/>
  <c r="J513" i="4" s="1"/>
  <c r="J514" i="4" s="1"/>
  <c r="J515" i="4" s="1"/>
  <c r="J516" i="4" s="1"/>
  <c r="J517" i="4" s="1"/>
  <c r="J518" i="4" s="1"/>
  <c r="J519" i="4" s="1"/>
  <c r="J520" i="4" s="1"/>
  <c r="J521" i="4" s="1"/>
  <c r="J522" i="4" s="1"/>
  <c r="J523" i="4" s="1"/>
  <c r="J524" i="4" s="1"/>
  <c r="J525" i="4" s="1"/>
  <c r="J526" i="4" s="1"/>
  <c r="J527" i="4" s="1"/>
  <c r="J528" i="4" s="1"/>
  <c r="J529" i="4" s="1"/>
  <c r="J530" i="4" s="1"/>
  <c r="J531" i="4" s="1"/>
  <c r="J532" i="4" s="1"/>
  <c r="J533" i="4" s="1"/>
  <c r="J534" i="4" s="1"/>
  <c r="J535" i="4" s="1"/>
  <c r="J536" i="4" s="1"/>
  <c r="J537" i="4" s="1"/>
  <c r="J538" i="4" s="1"/>
  <c r="J539" i="4" s="1"/>
  <c r="J540" i="4" s="1"/>
  <c r="J541" i="4" s="1"/>
  <c r="J542" i="4" s="1"/>
  <c r="J543" i="4" s="1"/>
  <c r="J544" i="4" s="1"/>
  <c r="J545" i="4" s="1"/>
  <c r="J546" i="4" s="1"/>
  <c r="J547" i="4" s="1"/>
  <c r="J548" i="4" s="1"/>
  <c r="J549" i="4" s="1"/>
  <c r="J550" i="4" s="1"/>
  <c r="J551" i="4" s="1"/>
  <c r="J552" i="4" s="1"/>
  <c r="J553" i="4" s="1"/>
  <c r="J554" i="4" s="1"/>
  <c r="J555" i="4" s="1"/>
  <c r="J556" i="4" s="1"/>
  <c r="J557" i="4" s="1"/>
  <c r="J558" i="4" s="1"/>
  <c r="J559" i="4" s="1"/>
  <c r="J560" i="4" s="1"/>
  <c r="J561" i="4" s="1"/>
  <c r="J562" i="4" s="1"/>
  <c r="J563" i="4" s="1"/>
  <c r="J564" i="4" s="1"/>
  <c r="J565" i="4" s="1"/>
  <c r="J566" i="4" s="1"/>
  <c r="J567" i="4" s="1"/>
  <c r="J568" i="4" s="1"/>
  <c r="J569" i="4" s="1"/>
  <c r="J570" i="4" s="1"/>
  <c r="J571" i="4" s="1"/>
  <c r="J572" i="4" s="1"/>
  <c r="J573" i="4" s="1"/>
  <c r="J574" i="4" s="1"/>
  <c r="J575" i="4" s="1"/>
  <c r="J576" i="4" s="1"/>
  <c r="J577" i="4" s="1"/>
  <c r="J578" i="4" s="1"/>
  <c r="J579" i="4" s="1"/>
  <c r="J580" i="4" s="1"/>
  <c r="J581" i="4" s="1"/>
  <c r="J582" i="4" s="1"/>
  <c r="J583" i="4" s="1"/>
  <c r="J584" i="4" s="1"/>
  <c r="J585" i="4" s="1"/>
  <c r="J586" i="4" s="1"/>
  <c r="J587" i="4" s="1"/>
  <c r="J588" i="4" s="1"/>
  <c r="J589" i="4" s="1"/>
  <c r="J590" i="4" s="1"/>
  <c r="J591" i="4" s="1"/>
  <c r="J592" i="4" s="1"/>
  <c r="J593" i="4" s="1"/>
  <c r="J594" i="4" s="1"/>
  <c r="J595" i="4" s="1"/>
  <c r="J596" i="4" s="1"/>
  <c r="J597" i="4" s="1"/>
  <c r="J598" i="4" s="1"/>
  <c r="J599" i="4" s="1"/>
  <c r="J600" i="4" s="1"/>
  <c r="J601" i="4" s="1"/>
  <c r="J602" i="4" s="1"/>
  <c r="J603" i="4" s="1"/>
  <c r="J604" i="4" s="1"/>
  <c r="J605" i="4" s="1"/>
  <c r="J606" i="4" s="1"/>
  <c r="J607" i="4" s="1"/>
  <c r="J608" i="4" s="1"/>
  <c r="J609" i="4" s="1"/>
  <c r="J610" i="4" s="1"/>
  <c r="J611" i="4" s="1"/>
  <c r="J612" i="4" s="1"/>
  <c r="J613" i="4" s="1"/>
  <c r="J614" i="4" s="1"/>
  <c r="J615" i="4" s="1"/>
  <c r="J616" i="4" s="1"/>
  <c r="J617" i="4" s="1"/>
  <c r="J618" i="4" s="1"/>
  <c r="J619" i="4" s="1"/>
  <c r="J620" i="4" s="1"/>
  <c r="J621" i="4" s="1"/>
  <c r="J622" i="4" s="1"/>
  <c r="J623" i="4" s="1"/>
  <c r="J624" i="4" s="1"/>
  <c r="J625" i="4" s="1"/>
  <c r="J626" i="4" s="1"/>
  <c r="J627" i="4" s="1"/>
  <c r="J628" i="4" s="1"/>
  <c r="J629" i="4" s="1"/>
  <c r="J630" i="4" s="1"/>
  <c r="J631" i="4" s="1"/>
  <c r="J632" i="4" s="1"/>
  <c r="J633" i="4" s="1"/>
  <c r="J634" i="4" s="1"/>
  <c r="J635" i="4" s="1"/>
  <c r="J636" i="4" s="1"/>
  <c r="J637" i="4" s="1"/>
  <c r="J638" i="4" s="1"/>
  <c r="J639" i="4" s="1"/>
  <c r="J640" i="4" s="1"/>
  <c r="J641" i="4" s="1"/>
  <c r="J642" i="4" s="1"/>
  <c r="J643" i="4" s="1"/>
  <c r="J644" i="4" s="1"/>
  <c r="J645" i="4" s="1"/>
  <c r="J646" i="4" s="1"/>
  <c r="J647" i="4" s="1"/>
  <c r="J648" i="4" s="1"/>
  <c r="J649" i="4" s="1"/>
  <c r="J650" i="4" s="1"/>
  <c r="J651" i="4" s="1"/>
  <c r="J652" i="4" s="1"/>
  <c r="J653" i="4" s="1"/>
  <c r="J654" i="4" s="1"/>
  <c r="J655" i="4" s="1"/>
  <c r="J656" i="4" s="1"/>
  <c r="J657" i="4" s="1"/>
  <c r="J658" i="4" s="1"/>
  <c r="J659" i="4" s="1"/>
  <c r="J660" i="4" s="1"/>
  <c r="J661" i="4" s="1"/>
  <c r="J662" i="4" s="1"/>
  <c r="J663" i="4" s="1"/>
  <c r="J664" i="4" s="1"/>
  <c r="J665" i="4" s="1"/>
  <c r="J666" i="4" s="1"/>
  <c r="J667" i="4" s="1"/>
  <c r="J668" i="4" s="1"/>
  <c r="J669" i="4" s="1"/>
  <c r="J670" i="4" s="1"/>
  <c r="J671" i="4" s="1"/>
  <c r="J672" i="4" s="1"/>
  <c r="J673" i="4" s="1"/>
  <c r="J674" i="4" s="1"/>
  <c r="J675" i="4" s="1"/>
  <c r="J676" i="4" s="1"/>
  <c r="J677" i="4" s="1"/>
  <c r="J678" i="4" s="1"/>
  <c r="J679" i="4" s="1"/>
  <c r="J680" i="4" s="1"/>
  <c r="J681" i="4" s="1"/>
  <c r="J682" i="4" s="1"/>
  <c r="J683" i="4" s="1"/>
  <c r="J684" i="4" s="1"/>
  <c r="J685" i="4" s="1"/>
  <c r="J686" i="4" s="1"/>
  <c r="J687" i="4" s="1"/>
  <c r="J688" i="4" s="1"/>
  <c r="J689" i="4" s="1"/>
  <c r="J690" i="4" s="1"/>
  <c r="J691" i="4" s="1"/>
  <c r="J692" i="4" s="1"/>
  <c r="J693" i="4" s="1"/>
  <c r="J694" i="4" s="1"/>
  <c r="J695" i="4" s="1"/>
  <c r="J696" i="4" s="1"/>
  <c r="J697" i="4" s="1"/>
  <c r="J698" i="4" s="1"/>
  <c r="J699" i="4" s="1"/>
  <c r="J700" i="4" s="1"/>
  <c r="J701" i="4" s="1"/>
  <c r="J702" i="4" s="1"/>
  <c r="J703" i="4" s="1"/>
  <c r="J704" i="4" s="1"/>
  <c r="J705" i="4" s="1"/>
  <c r="J706" i="4" s="1"/>
  <c r="J707" i="4" s="1"/>
  <c r="J708" i="4" s="1"/>
  <c r="J709" i="4" s="1"/>
  <c r="J710" i="4" s="1"/>
  <c r="J711" i="4" s="1"/>
  <c r="J712" i="4" s="1"/>
  <c r="J713" i="4" s="1"/>
  <c r="J714" i="4" s="1"/>
  <c r="J715" i="4" s="1"/>
  <c r="J716" i="4" s="1"/>
  <c r="J717" i="4" s="1"/>
  <c r="J718" i="4" s="1"/>
  <c r="J719" i="4" s="1"/>
  <c r="J720" i="4" s="1"/>
  <c r="J721" i="4" s="1"/>
  <c r="J722" i="4" s="1"/>
  <c r="J723" i="4" s="1"/>
  <c r="J724" i="4" s="1"/>
  <c r="J725" i="4" s="1"/>
  <c r="J726" i="4" s="1"/>
  <c r="J727" i="4" s="1"/>
  <c r="J728" i="4" s="1"/>
  <c r="J729" i="4" s="1"/>
  <c r="J730" i="4" s="1"/>
  <c r="J731" i="4" s="1"/>
  <c r="J732" i="4" s="1"/>
  <c r="J733" i="4" s="1"/>
  <c r="J734" i="4" s="1"/>
  <c r="J735" i="4" s="1"/>
  <c r="J736" i="4" s="1"/>
  <c r="J737" i="4" s="1"/>
  <c r="J738" i="4" s="1"/>
  <c r="J739" i="4" s="1"/>
  <c r="J740" i="4" s="1"/>
  <c r="J741" i="4" s="1"/>
  <c r="J742" i="4" s="1"/>
  <c r="J743" i="4" s="1"/>
  <c r="J744" i="4" s="1"/>
  <c r="J745" i="4" s="1"/>
  <c r="J746" i="4" s="1"/>
  <c r="J747" i="4" s="1"/>
  <c r="J748" i="4" s="1"/>
  <c r="J749" i="4" s="1"/>
  <c r="J750" i="4" s="1"/>
  <c r="J751" i="4" s="1"/>
  <c r="J752" i="4" s="1"/>
  <c r="J753" i="4" s="1"/>
  <c r="J754" i="4" s="1"/>
  <c r="J755" i="4" s="1"/>
  <c r="J756" i="4" s="1"/>
  <c r="J757" i="4" s="1"/>
  <c r="J758" i="4" s="1"/>
  <c r="J759" i="4" s="1"/>
  <c r="J760" i="4" s="1"/>
  <c r="J761" i="4" s="1"/>
  <c r="J762" i="4" s="1"/>
  <c r="J763" i="4" s="1"/>
  <c r="J764" i="4" s="1"/>
  <c r="J765" i="4" s="1"/>
  <c r="J766" i="4" s="1"/>
  <c r="J767" i="4" s="1"/>
  <c r="J768" i="4" s="1"/>
  <c r="J769" i="4" s="1"/>
  <c r="J770" i="4" s="1"/>
  <c r="J771" i="4" s="1"/>
  <c r="J772" i="4" s="1"/>
  <c r="J773" i="4" s="1"/>
  <c r="J774" i="4" s="1"/>
  <c r="J775" i="4" s="1"/>
  <c r="J776" i="4" s="1"/>
  <c r="J777" i="4" s="1"/>
  <c r="J778" i="4" s="1"/>
  <c r="J779" i="4" s="1"/>
  <c r="J780" i="4" s="1"/>
  <c r="J781" i="4" s="1"/>
  <c r="J782" i="4" s="1"/>
  <c r="J783" i="4" s="1"/>
  <c r="J784" i="4" s="1"/>
  <c r="J785" i="4" s="1"/>
  <c r="J786" i="4" s="1"/>
  <c r="J787" i="4" s="1"/>
  <c r="J788" i="4" s="1"/>
  <c r="J789" i="4" s="1"/>
  <c r="J790" i="4" s="1"/>
  <c r="J791" i="4" s="1"/>
  <c r="J792" i="4" s="1"/>
  <c r="J793" i="4" s="1"/>
  <c r="J794" i="4" s="1"/>
  <c r="J795" i="4" s="1"/>
  <c r="J796" i="4" s="1"/>
  <c r="J797" i="4" s="1"/>
  <c r="J798" i="4" s="1"/>
  <c r="J799" i="4" s="1"/>
  <c r="J800" i="4" s="1"/>
  <c r="J801" i="4" s="1"/>
  <c r="J802" i="4" s="1"/>
  <c r="J803" i="4" s="1"/>
  <c r="J804" i="4" s="1"/>
  <c r="J805" i="4" s="1"/>
  <c r="J806" i="4" s="1"/>
  <c r="J807" i="4" s="1"/>
  <c r="J808" i="4" s="1"/>
  <c r="J809" i="4" s="1"/>
  <c r="J810" i="4" s="1"/>
  <c r="J811" i="4" s="1"/>
  <c r="J812" i="4" s="1"/>
  <c r="J813" i="4" s="1"/>
  <c r="J814" i="4" s="1"/>
  <c r="J815" i="4" s="1"/>
  <c r="J816" i="4" s="1"/>
  <c r="J817" i="4" s="1"/>
  <c r="J818" i="4" s="1"/>
  <c r="J819" i="4" s="1"/>
  <c r="J820" i="4" s="1"/>
  <c r="J821" i="4" s="1"/>
  <c r="J822" i="4" s="1"/>
  <c r="J823" i="4" s="1"/>
  <c r="J824" i="4" s="1"/>
  <c r="J825" i="4" s="1"/>
  <c r="J826" i="4" s="1"/>
  <c r="J827" i="4" s="1"/>
  <c r="J828" i="4" s="1"/>
  <c r="J829" i="4" s="1"/>
  <c r="J830" i="4" s="1"/>
  <c r="J831" i="4" s="1"/>
  <c r="J832" i="4" s="1"/>
  <c r="J833" i="4" s="1"/>
  <c r="J834" i="4" s="1"/>
  <c r="J835" i="4" s="1"/>
  <c r="J836" i="4" s="1"/>
  <c r="J837" i="4" s="1"/>
  <c r="J838" i="4" s="1"/>
  <c r="J839" i="4" s="1"/>
  <c r="J840" i="4" s="1"/>
  <c r="J841" i="4" s="1"/>
  <c r="J842" i="4" s="1"/>
  <c r="J843" i="4" s="1"/>
  <c r="J844" i="4" s="1"/>
  <c r="J845" i="4" s="1"/>
  <c r="J846" i="4" s="1"/>
  <c r="J847" i="4" s="1"/>
  <c r="J848" i="4" s="1"/>
  <c r="J849" i="4" s="1"/>
  <c r="J850" i="4" s="1"/>
  <c r="J851" i="4" s="1"/>
  <c r="J852" i="4" s="1"/>
  <c r="J853" i="4" s="1"/>
  <c r="J854" i="4" s="1"/>
  <c r="J855" i="4" s="1"/>
  <c r="J856" i="4" s="1"/>
  <c r="J857" i="4" s="1"/>
  <c r="J858" i="4" s="1"/>
  <c r="J859" i="4" s="1"/>
  <c r="J860" i="4" s="1"/>
  <c r="J861" i="4" s="1"/>
  <c r="J862" i="4" s="1"/>
  <c r="J863" i="4" s="1"/>
  <c r="J864" i="4" s="1"/>
  <c r="J865" i="4" s="1"/>
  <c r="J866" i="4" s="1"/>
  <c r="J867" i="4" s="1"/>
  <c r="J868" i="4" s="1"/>
  <c r="J869" i="4" s="1"/>
  <c r="J870" i="4" s="1"/>
  <c r="J871" i="4" s="1"/>
  <c r="J872" i="4" s="1"/>
  <c r="J873" i="4" s="1"/>
  <c r="J874" i="4" s="1"/>
  <c r="J875" i="4" s="1"/>
  <c r="J876" i="4" s="1"/>
  <c r="J877" i="4" s="1"/>
  <c r="J878" i="4" s="1"/>
  <c r="J879" i="4" s="1"/>
  <c r="J880" i="4" s="1"/>
  <c r="J881" i="4" s="1"/>
  <c r="J882" i="4" s="1"/>
  <c r="J883" i="4" s="1"/>
  <c r="J884" i="4" s="1"/>
  <c r="J885" i="4" s="1"/>
  <c r="J886" i="4" s="1"/>
  <c r="J887" i="4" s="1"/>
  <c r="J888" i="4" s="1"/>
  <c r="J889" i="4" s="1"/>
  <c r="J890" i="4" s="1"/>
  <c r="J891" i="4" s="1"/>
  <c r="J892" i="4" s="1"/>
  <c r="J893" i="4" s="1"/>
  <c r="J894" i="4" s="1"/>
  <c r="J895" i="4" s="1"/>
  <c r="J896" i="4" s="1"/>
  <c r="J897" i="4" s="1"/>
  <c r="J898" i="4" s="1"/>
  <c r="J899" i="4" s="1"/>
  <c r="J900" i="4" s="1"/>
  <c r="J901" i="4" s="1"/>
  <c r="J902" i="4" s="1"/>
  <c r="J903" i="4" s="1"/>
  <c r="J904" i="4" s="1"/>
  <c r="J905" i="4" s="1"/>
  <c r="J906" i="4" s="1"/>
  <c r="J907" i="4" s="1"/>
  <c r="J908" i="4" s="1"/>
  <c r="J909" i="4" s="1"/>
  <c r="J910" i="4" s="1"/>
  <c r="J911" i="4" s="1"/>
  <c r="J912" i="4" s="1"/>
  <c r="J913" i="4" s="1"/>
  <c r="J914" i="4" s="1"/>
  <c r="J915" i="4" s="1"/>
  <c r="J916" i="4" s="1"/>
  <c r="J917" i="4" s="1"/>
  <c r="J918" i="4" s="1"/>
  <c r="J919" i="4" s="1"/>
  <c r="J920" i="4" s="1"/>
  <c r="J921" i="4" s="1"/>
  <c r="J922" i="4" s="1"/>
  <c r="J923" i="4" s="1"/>
  <c r="J924" i="4" s="1"/>
  <c r="J925" i="4" s="1"/>
  <c r="J926" i="4" s="1"/>
  <c r="J927" i="4" s="1"/>
  <c r="J928" i="4" s="1"/>
  <c r="J929" i="4" s="1"/>
  <c r="J930" i="4" s="1"/>
  <c r="J931" i="4" s="1"/>
  <c r="J932" i="4" s="1"/>
  <c r="J933" i="4" s="1"/>
  <c r="J934" i="4" s="1"/>
  <c r="J935" i="4" s="1"/>
  <c r="J936" i="4" s="1"/>
  <c r="J937" i="4" s="1"/>
  <c r="J938" i="4" s="1"/>
  <c r="J939" i="4" s="1"/>
  <c r="J940" i="4" s="1"/>
  <c r="J941" i="4" s="1"/>
  <c r="J942" i="4" s="1"/>
  <c r="J943" i="4" s="1"/>
  <c r="J944" i="4" s="1"/>
  <c r="J945" i="4" s="1"/>
  <c r="J946" i="4" s="1"/>
  <c r="J947" i="4" s="1"/>
  <c r="J948" i="4" s="1"/>
  <c r="J949" i="4" s="1"/>
  <c r="J950" i="4" s="1"/>
  <c r="J951" i="4" s="1"/>
  <c r="J952" i="4" s="1"/>
  <c r="J953" i="4" s="1"/>
  <c r="J954" i="4" s="1"/>
  <c r="J955" i="4" s="1"/>
  <c r="J956" i="4" s="1"/>
  <c r="J957" i="4" s="1"/>
  <c r="J958" i="4" s="1"/>
  <c r="J959" i="4" s="1"/>
  <c r="J960" i="4" s="1"/>
  <c r="J961" i="4" s="1"/>
  <c r="J962" i="4" s="1"/>
  <c r="J963" i="4" s="1"/>
  <c r="J964" i="4" s="1"/>
  <c r="J965" i="4" s="1"/>
  <c r="J966" i="4" s="1"/>
  <c r="J967" i="4" s="1"/>
  <c r="J968" i="4" s="1"/>
  <c r="J969" i="4" s="1"/>
  <c r="J970" i="4" s="1"/>
  <c r="J971" i="4" s="1"/>
  <c r="J972" i="4" s="1"/>
  <c r="J973" i="4" s="1"/>
  <c r="J974" i="4" s="1"/>
  <c r="J975" i="4" s="1"/>
  <c r="J976" i="4" s="1"/>
  <c r="J977" i="4" s="1"/>
  <c r="J978" i="4" s="1"/>
  <c r="J979" i="4" s="1"/>
  <c r="J980" i="4" s="1"/>
  <c r="J981" i="4" s="1"/>
  <c r="J982" i="4" s="1"/>
  <c r="J983" i="4" s="1"/>
  <c r="J984" i="4" s="1"/>
  <c r="J985" i="4" s="1"/>
  <c r="J986" i="4" s="1"/>
  <c r="J987" i="4" s="1"/>
  <c r="J988" i="4" s="1"/>
  <c r="J989" i="4" s="1"/>
  <c r="J990" i="4" s="1"/>
  <c r="J991" i="4" s="1"/>
  <c r="J992" i="4" s="1"/>
  <c r="J993" i="4" s="1"/>
  <c r="J994" i="4" s="1"/>
  <c r="J995" i="4" s="1"/>
  <c r="J996" i="4" s="1"/>
  <c r="J997" i="4" s="1"/>
  <c r="J998" i="4" s="1"/>
  <c r="J999" i="4" s="1"/>
  <c r="J1000" i="4" s="1"/>
  <c r="J1001" i="4" s="1"/>
  <c r="J1002" i="4" s="1"/>
  <c r="J1003" i="4" s="1"/>
  <c r="J1004" i="4" s="1"/>
  <c r="J1005" i="4" s="1"/>
  <c r="J1006" i="4" s="1"/>
  <c r="J1007" i="4" s="1"/>
  <c r="J1008" i="4" s="1"/>
  <c r="J1009" i="4" s="1"/>
  <c r="J1010" i="4" s="1"/>
  <c r="J1011" i="4" s="1"/>
  <c r="J1012" i="4" s="1"/>
  <c r="J1013" i="4" s="1"/>
  <c r="J1014" i="4" s="1"/>
  <c r="J1015" i="4" s="1"/>
  <c r="J1016" i="4" s="1"/>
  <c r="J1017" i="4" s="1"/>
  <c r="J1018" i="4" s="1"/>
  <c r="J1019" i="4" s="1"/>
  <c r="J1020" i="4" s="1"/>
  <c r="J1021" i="4" s="1"/>
  <c r="J1022" i="4" s="1"/>
  <c r="J1023" i="4" s="1"/>
  <c r="J1024" i="4" s="1"/>
  <c r="J1025" i="4" s="1"/>
  <c r="J1026" i="4" s="1"/>
  <c r="J1027" i="4" s="1"/>
  <c r="J1028" i="4" s="1"/>
  <c r="J1029" i="4" s="1"/>
  <c r="J1030" i="4" s="1"/>
  <c r="J1031" i="4" s="1"/>
  <c r="J1032" i="4" s="1"/>
  <c r="J1033" i="4" s="1"/>
  <c r="J1034" i="4" s="1"/>
  <c r="J1035" i="4" s="1"/>
  <c r="J1036" i="4" s="1"/>
  <c r="J1037" i="4" s="1"/>
  <c r="J1038" i="4" s="1"/>
  <c r="J1039" i="4" s="1"/>
  <c r="J1040" i="4" s="1"/>
  <c r="J1041" i="4" s="1"/>
  <c r="J1042" i="4" s="1"/>
  <c r="J1043" i="4" s="1"/>
  <c r="J1044" i="4" s="1"/>
  <c r="J1045" i="4" s="1"/>
  <c r="J1046" i="4" s="1"/>
  <c r="J1047" i="4" s="1"/>
  <c r="J1048" i="4" s="1"/>
  <c r="J1049" i="4" s="1"/>
  <c r="J1050" i="4" s="1"/>
  <c r="J1051" i="4" s="1"/>
  <c r="J1052" i="4" s="1"/>
  <c r="J1053" i="4" s="1"/>
  <c r="J1054" i="4" s="1"/>
  <c r="J1055" i="4" s="1"/>
  <c r="J1056" i="4" s="1"/>
  <c r="J1057" i="4" s="1"/>
  <c r="J1058" i="4" s="1"/>
  <c r="J1059" i="4" s="1"/>
  <c r="J1060" i="4" s="1"/>
  <c r="J1061" i="4" s="1"/>
  <c r="J1062" i="4" s="1"/>
  <c r="J1063" i="4" s="1"/>
  <c r="J1064" i="4" s="1"/>
  <c r="J1065" i="4" s="1"/>
  <c r="J1066" i="4" s="1"/>
  <c r="J1067" i="4" s="1"/>
  <c r="J1068" i="4" s="1"/>
  <c r="J1069" i="4" s="1"/>
  <c r="J1070" i="4" s="1"/>
  <c r="J1071" i="4" s="1"/>
  <c r="J1072" i="4" s="1"/>
  <c r="J1073" i="4" s="1"/>
  <c r="J1074" i="4" s="1"/>
  <c r="J1075" i="4" s="1"/>
  <c r="J1076" i="4" s="1"/>
  <c r="J1077" i="4" s="1"/>
  <c r="J1078" i="4" s="1"/>
  <c r="J1079" i="4" s="1"/>
  <c r="J1080" i="4" s="1"/>
  <c r="J1081" i="4" s="1"/>
  <c r="J1082" i="4" s="1"/>
  <c r="J1083" i="4" s="1"/>
  <c r="J1084" i="4" s="1"/>
  <c r="J1085" i="4" s="1"/>
  <c r="J1086" i="4" s="1"/>
  <c r="J1087" i="4" s="1"/>
  <c r="J1088" i="4" s="1"/>
  <c r="J1089" i="4" s="1"/>
  <c r="J1090" i="4" s="1"/>
  <c r="J1091" i="4" s="1"/>
  <c r="J1092" i="4" s="1"/>
  <c r="J1093" i="4" s="1"/>
  <c r="J1094" i="4" s="1"/>
  <c r="J1095" i="4" s="1"/>
  <c r="J1096" i="4" s="1"/>
  <c r="J1097" i="4" s="1"/>
  <c r="J1098" i="4" s="1"/>
  <c r="J1099" i="4" s="1"/>
  <c r="J1100" i="4" s="1"/>
  <c r="J1101" i="4" s="1"/>
  <c r="J1102" i="4" s="1"/>
  <c r="J1103" i="4" s="1"/>
  <c r="J1104" i="4" s="1"/>
  <c r="J1105" i="4" s="1"/>
  <c r="J1106" i="4" s="1"/>
  <c r="J1107" i="4" s="1"/>
  <c r="J1108" i="4" s="1"/>
  <c r="J1109" i="4" s="1"/>
  <c r="J1110" i="4" s="1"/>
  <c r="J1111" i="4" s="1"/>
  <c r="J1112" i="4" s="1"/>
  <c r="J1113" i="4" s="1"/>
  <c r="J1114" i="4" s="1"/>
  <c r="J1115" i="4" s="1"/>
  <c r="J1116" i="4" s="1"/>
  <c r="J1117" i="4" s="1"/>
  <c r="J1118" i="4" s="1"/>
  <c r="J1119" i="4" s="1"/>
  <c r="J1120" i="4" s="1"/>
  <c r="J1121" i="4" s="1"/>
  <c r="J1122" i="4" s="1"/>
  <c r="J1123" i="4" s="1"/>
  <c r="J1124" i="4" s="1"/>
  <c r="J1125" i="4" s="1"/>
  <c r="J1126" i="4" s="1"/>
  <c r="J1127" i="4" s="1"/>
  <c r="J1128" i="4" s="1"/>
  <c r="J1129" i="4" s="1"/>
  <c r="J1130" i="4" s="1"/>
  <c r="J1131" i="4" s="1"/>
  <c r="J1132" i="4" s="1"/>
  <c r="J1133" i="4" s="1"/>
  <c r="J1134" i="4" s="1"/>
  <c r="J1135" i="4" s="1"/>
  <c r="J1136" i="4" s="1"/>
  <c r="J1137" i="4" s="1"/>
  <c r="J1138" i="4" s="1"/>
  <c r="J1139" i="4" s="1"/>
  <c r="J1140" i="4" s="1"/>
  <c r="J1141" i="4" s="1"/>
  <c r="J1142" i="4" s="1"/>
  <c r="J1143" i="4" s="1"/>
  <c r="J1144" i="4" s="1"/>
  <c r="J1145" i="4" s="1"/>
  <c r="J1146" i="4" s="1"/>
  <c r="J1147" i="4" s="1"/>
  <c r="J1148" i="4" s="1"/>
  <c r="J1149" i="4" s="1"/>
  <c r="J1150" i="4" s="1"/>
  <c r="J1151" i="4" s="1"/>
  <c r="J1152" i="4" s="1"/>
  <c r="J1153" i="4" s="1"/>
  <c r="J1154" i="4" s="1"/>
  <c r="J1155" i="4" s="1"/>
  <c r="J1156" i="4" s="1"/>
  <c r="J1157" i="4" s="1"/>
  <c r="J1158" i="4" s="1"/>
  <c r="J1159" i="4" s="1"/>
  <c r="J1160" i="4" s="1"/>
  <c r="J1161" i="4" s="1"/>
  <c r="J1162" i="4" s="1"/>
  <c r="J1163" i="4" s="1"/>
  <c r="J1164" i="4" s="1"/>
  <c r="J1165" i="4" s="1"/>
  <c r="J1166" i="4" s="1"/>
  <c r="J1167" i="4" s="1"/>
  <c r="J1168" i="4" s="1"/>
  <c r="J1169" i="4" s="1"/>
  <c r="J1170" i="4" s="1"/>
  <c r="J1171" i="4" s="1"/>
  <c r="J1172" i="4" s="1"/>
  <c r="J1173" i="4" s="1"/>
  <c r="J1174" i="4" s="1"/>
  <c r="J1175" i="4" s="1"/>
  <c r="J1176" i="4" s="1"/>
  <c r="J1177" i="4" s="1"/>
  <c r="J1178" i="4" s="1"/>
  <c r="J1179" i="4" s="1"/>
  <c r="J1180" i="4" s="1"/>
  <c r="J1181" i="4" s="1"/>
  <c r="J1182" i="4" s="1"/>
  <c r="J1185" i="4" s="1"/>
  <c r="J1183" i="4" s="1"/>
  <c r="J1184" i="4" s="1"/>
  <c r="J1188" i="4" s="1"/>
  <c r="J1186" i="4" s="1"/>
  <c r="J1187" i="4" s="1"/>
  <c r="J1189" i="4" s="1"/>
  <c r="J1190" i="4" s="1"/>
  <c r="J1191" i="4" s="1"/>
  <c r="J1193" i="4" s="1"/>
  <c r="J1194" i="4" s="1"/>
  <c r="J1195" i="4" s="1"/>
  <c r="J1196" i="4" s="1"/>
  <c r="J1197" i="4" s="1"/>
  <c r="J1198" i="4" s="1"/>
  <c r="J1199" i="4" s="1"/>
  <c r="J1200" i="4" s="1"/>
  <c r="J1201" i="4" s="1"/>
  <c r="J1202" i="4" s="1"/>
  <c r="J1203" i="4" s="1"/>
  <c r="J1204" i="4" s="1"/>
  <c r="J1205" i="4" s="1"/>
  <c r="J1206" i="4" s="1"/>
  <c r="J1207" i="4" s="1"/>
  <c r="J1208" i="4" s="1"/>
  <c r="J1209" i="4" s="1"/>
  <c r="J1210" i="4" s="1"/>
  <c r="J1211" i="4" s="1"/>
  <c r="J1212" i="4" s="1"/>
  <c r="J1213" i="4" s="1"/>
  <c r="J1214" i="4" s="1"/>
  <c r="J1215" i="4" s="1"/>
  <c r="J1216" i="4" s="1"/>
  <c r="J1217" i="4" s="1"/>
  <c r="J1218" i="4" s="1"/>
  <c r="J1219" i="4" s="1"/>
  <c r="J1220" i="4" s="1"/>
  <c r="J1221" i="4" s="1"/>
  <c r="J1222" i="4" s="1"/>
  <c r="J1223" i="4" s="1"/>
  <c r="J1224" i="4" s="1"/>
  <c r="J1225" i="4" s="1"/>
  <c r="J1226" i="4" s="1"/>
  <c r="J1227" i="4" s="1"/>
  <c r="J1228" i="4" s="1"/>
  <c r="J1229" i="4" s="1"/>
  <c r="J1230" i="4" s="1"/>
  <c r="J1231" i="4" s="1"/>
  <c r="J1232" i="4" s="1"/>
  <c r="J1233" i="4" s="1"/>
  <c r="J1234" i="4" s="1"/>
  <c r="J1235" i="4" s="1"/>
  <c r="J1236" i="4" s="1"/>
  <c r="J1237" i="4" s="1"/>
  <c r="J1238" i="4" s="1"/>
  <c r="J1239" i="4" s="1"/>
  <c r="J1240" i="4" s="1"/>
  <c r="J1241" i="4" s="1"/>
  <c r="J1242" i="4" s="1"/>
  <c r="J1243" i="4" s="1"/>
  <c r="J1244" i="4" s="1"/>
  <c r="J1245" i="4" s="1"/>
  <c r="J1246" i="4" s="1"/>
  <c r="J1247" i="4" s="1"/>
  <c r="J1248" i="4" s="1"/>
  <c r="J1249" i="4" s="1"/>
  <c r="J1250" i="4" s="1"/>
  <c r="J1251" i="4" s="1"/>
  <c r="J1252" i="4" s="1"/>
  <c r="J1253" i="4" s="1"/>
  <c r="J1254" i="4" s="1"/>
  <c r="J1255" i="4" s="1"/>
  <c r="J1256" i="4" s="1"/>
  <c r="J1257" i="4" s="1"/>
  <c r="J1258" i="4" s="1"/>
  <c r="J1259" i="4" s="1"/>
  <c r="J1260" i="4" s="1"/>
  <c r="J1261" i="4" s="1"/>
  <c r="J1262" i="4" s="1"/>
  <c r="J1263" i="4" s="1"/>
  <c r="J1264" i="4" s="1"/>
  <c r="J1265" i="4" s="1"/>
  <c r="J1266" i="4" s="1"/>
  <c r="J1267" i="4" s="1"/>
  <c r="J1268" i="4" s="1"/>
  <c r="J1269" i="4" s="1"/>
  <c r="J1270" i="4" s="1"/>
  <c r="J1271" i="4" s="1"/>
  <c r="J1272" i="4" s="1"/>
  <c r="J1273" i="4" s="1"/>
  <c r="J1274" i="4" s="1"/>
  <c r="J1275" i="4" s="1"/>
  <c r="J1276" i="4" s="1"/>
  <c r="J1277" i="4" s="1"/>
  <c r="J1278" i="4" s="1"/>
  <c r="J1279" i="4" s="1"/>
  <c r="J1280" i="4" s="1"/>
  <c r="J1281" i="4" s="1"/>
  <c r="J1282" i="4" s="1"/>
  <c r="J1283" i="4" s="1"/>
  <c r="J1284" i="4" s="1"/>
  <c r="J1285" i="4" s="1"/>
  <c r="J1286" i="4" s="1"/>
  <c r="J1287" i="4" s="1"/>
  <c r="J1288" i="4" s="1"/>
  <c r="J1289" i="4" s="1"/>
  <c r="J1290" i="4" s="1"/>
  <c r="J1291" i="4" s="1"/>
  <c r="J1292" i="4" s="1"/>
  <c r="J1293" i="4" s="1"/>
  <c r="J1294" i="4" s="1"/>
  <c r="J1295" i="4" s="1"/>
  <c r="J1296" i="4" s="1"/>
  <c r="J1297" i="4" s="1"/>
  <c r="J1298" i="4" s="1"/>
  <c r="J1299" i="4" s="1"/>
  <c r="J1300" i="4" s="1"/>
  <c r="J1301" i="4" s="1"/>
  <c r="J1302" i="4" s="1"/>
  <c r="J1303" i="4" s="1"/>
  <c r="J1304" i="4" s="1"/>
  <c r="J1305" i="4" s="1"/>
  <c r="J1306" i="4" s="1"/>
  <c r="J1307" i="4" s="1"/>
  <c r="J1308" i="4" s="1"/>
  <c r="J1309" i="4" s="1"/>
  <c r="J1310" i="4" s="1"/>
  <c r="J1311" i="4" s="1"/>
  <c r="J1312" i="4" s="1"/>
  <c r="J1313" i="4" s="1"/>
  <c r="J1314" i="4" s="1"/>
  <c r="J1315" i="4" s="1"/>
  <c r="J1316" i="4" s="1"/>
  <c r="J1317" i="4" s="1"/>
  <c r="J1318" i="4" s="1"/>
  <c r="J1319" i="4" s="1"/>
  <c r="J1320" i="4" s="1"/>
  <c r="J1321" i="4" s="1"/>
  <c r="J1322" i="4" s="1"/>
  <c r="J1323" i="4" s="1"/>
  <c r="J1324" i="4" s="1"/>
  <c r="J1325" i="4" s="1"/>
  <c r="J1326" i="4" s="1"/>
  <c r="J1327" i="4" s="1"/>
  <c r="J1328" i="4" s="1"/>
  <c r="J1329" i="4" s="1"/>
  <c r="J1330" i="4" s="1"/>
  <c r="J1331" i="4" s="1"/>
  <c r="J1332" i="4" s="1"/>
  <c r="J1333" i="4" s="1"/>
  <c r="J1334" i="4" s="1"/>
  <c r="J1335" i="4" s="1"/>
  <c r="J1336" i="4" s="1"/>
  <c r="J1337" i="4" s="1"/>
  <c r="J1338" i="4" s="1"/>
  <c r="J1339" i="4" s="1"/>
  <c r="J1340" i="4" s="1"/>
  <c r="J1341" i="4" s="1"/>
  <c r="J1342" i="4" s="1"/>
  <c r="J1343" i="4" s="1"/>
  <c r="J1344" i="4" s="1"/>
  <c r="J1345" i="4" s="1"/>
  <c r="J1346" i="4" s="1"/>
  <c r="J1347" i="4" s="1"/>
  <c r="J1348" i="4" s="1"/>
  <c r="J1349" i="4" s="1"/>
  <c r="J1350" i="4" s="1"/>
  <c r="J1351" i="4" s="1"/>
  <c r="J1352" i="4" s="1"/>
  <c r="J1353" i="4" s="1"/>
  <c r="J1354" i="4" s="1"/>
  <c r="J1355" i="4" s="1"/>
  <c r="J1356" i="4" s="1"/>
  <c r="J1357" i="4" s="1"/>
  <c r="J1358" i="4" s="1"/>
  <c r="J1359" i="4" s="1"/>
  <c r="J1360" i="4" s="1"/>
  <c r="J1361" i="4" s="1"/>
  <c r="J1362" i="4" s="1"/>
  <c r="J1363" i="4" s="1"/>
  <c r="J1364" i="4" s="1"/>
  <c r="J1365" i="4" s="1"/>
  <c r="J1366" i="4" s="1"/>
  <c r="J1367" i="4" s="1"/>
  <c r="J1368" i="4" s="1"/>
  <c r="J1369" i="4" s="1"/>
  <c r="J1370" i="4" s="1"/>
  <c r="J1371" i="4" s="1"/>
  <c r="J1372" i="4" s="1"/>
  <c r="J1373" i="4" s="1"/>
  <c r="J1374" i="4" s="1"/>
  <c r="J1375" i="4" s="1"/>
  <c r="J1376" i="4" s="1"/>
  <c r="J1377" i="4" s="1"/>
  <c r="J1378" i="4" s="1"/>
  <c r="J1379" i="4" s="1"/>
  <c r="J1380" i="4" s="1"/>
  <c r="J1381" i="4" s="1"/>
  <c r="J1382" i="4" s="1"/>
  <c r="J1383" i="4" s="1"/>
  <c r="J1384" i="4" s="1"/>
  <c r="J1385" i="4" s="1"/>
  <c r="J1386" i="4" s="1"/>
  <c r="J1387" i="4" s="1"/>
  <c r="J1388" i="4" s="1"/>
  <c r="J1389" i="4" s="1"/>
  <c r="J1390" i="4" s="1"/>
  <c r="J1391" i="4" s="1"/>
  <c r="J1392" i="4" s="1"/>
  <c r="J1393" i="4" s="1"/>
  <c r="J1394" i="4" s="1"/>
  <c r="J1395" i="4" s="1"/>
  <c r="J1396" i="4" s="1"/>
  <c r="J1397" i="4" s="1"/>
  <c r="J1398" i="4" s="1"/>
  <c r="J1399" i="4" s="1"/>
  <c r="J1400" i="4" s="1"/>
  <c r="J1401" i="4" s="1"/>
  <c r="J1402" i="4" s="1"/>
  <c r="J1403" i="4" s="1"/>
  <c r="J1404" i="4" s="1"/>
  <c r="J1405" i="4" s="1"/>
  <c r="J1406" i="4" s="1"/>
  <c r="J1407" i="4" s="1"/>
  <c r="J1408" i="4" s="1"/>
  <c r="J1409" i="4" s="1"/>
  <c r="J1410" i="4" s="1"/>
  <c r="J1411" i="4" s="1"/>
  <c r="J1412" i="4" s="1"/>
  <c r="J1413" i="4" s="1"/>
  <c r="J1414" i="4" s="1"/>
  <c r="J1415" i="4" s="1"/>
  <c r="J1416" i="4" s="1"/>
  <c r="J1417" i="4" s="1"/>
  <c r="J1418" i="4" s="1"/>
  <c r="J1419" i="4" s="1"/>
  <c r="J1420" i="4" s="1"/>
  <c r="J1421" i="4" s="1"/>
  <c r="J1422" i="4" s="1"/>
  <c r="J1423" i="4" s="1"/>
  <c r="J1424" i="4" s="1"/>
  <c r="J1425" i="4" s="1"/>
  <c r="J1426" i="4" s="1"/>
  <c r="J1427" i="4" s="1"/>
  <c r="J1428" i="4" s="1"/>
  <c r="J1429" i="4" s="1"/>
  <c r="J1430" i="4" s="1"/>
  <c r="J1431" i="4" s="1"/>
  <c r="J1432" i="4" s="1"/>
  <c r="J1433" i="4" s="1"/>
  <c r="J1434" i="4" s="1"/>
  <c r="J1435" i="4" s="1"/>
  <c r="J1436" i="4" s="1"/>
  <c r="J1437" i="4" s="1"/>
  <c r="J1438" i="4" s="1"/>
  <c r="J1439" i="4" s="1"/>
  <c r="J1440" i="4" s="1"/>
  <c r="J1441" i="4" s="1"/>
  <c r="J1442" i="4" s="1"/>
  <c r="J1443" i="4" s="1"/>
  <c r="J1444" i="4" s="1"/>
  <c r="J1445" i="4" s="1"/>
  <c r="J1446" i="4" s="1"/>
  <c r="J1447" i="4" s="1"/>
  <c r="J1448" i="4" s="1"/>
  <c r="J1449" i="4" s="1"/>
  <c r="J1450" i="4" s="1"/>
  <c r="J1451" i="4" s="1"/>
  <c r="J1452" i="4" s="1"/>
  <c r="J1453" i="4" s="1"/>
  <c r="J1454" i="4" s="1"/>
  <c r="J1455" i="4" s="1"/>
  <c r="J1456" i="4" s="1"/>
  <c r="J1457" i="4" s="1"/>
  <c r="J1458" i="4" s="1"/>
  <c r="J1459" i="4" s="1"/>
  <c r="J1460" i="4" s="1"/>
  <c r="J1461" i="4" s="1"/>
  <c r="J1462" i="4" s="1"/>
  <c r="J1463" i="4" s="1"/>
  <c r="J1464" i="4" s="1"/>
  <c r="J1465" i="4" s="1"/>
  <c r="J1466" i="4" s="1"/>
  <c r="J1467" i="4" s="1"/>
  <c r="J1468" i="4" s="1"/>
  <c r="J1469" i="4" s="1"/>
  <c r="J1470" i="4" s="1"/>
  <c r="J1471" i="4" s="1"/>
  <c r="J1472" i="4" s="1"/>
  <c r="J1473" i="4" s="1"/>
  <c r="J1474" i="4" s="1"/>
  <c r="J1475" i="4" s="1"/>
  <c r="J1476" i="4" s="1"/>
  <c r="J1477" i="4" s="1"/>
  <c r="J1478" i="4" s="1"/>
  <c r="J1479" i="4" s="1"/>
  <c r="J1480" i="4" s="1"/>
  <c r="J1481" i="4" s="1"/>
  <c r="J1482" i="4" s="1"/>
  <c r="J1483" i="4" s="1"/>
  <c r="J1484" i="4" s="1"/>
  <c r="J1485" i="4" s="1"/>
  <c r="J1486" i="4" s="1"/>
  <c r="J1487" i="4" s="1"/>
  <c r="J1488" i="4" s="1"/>
  <c r="J1489" i="4" s="1"/>
  <c r="J1490" i="4" s="1"/>
  <c r="J1491" i="4" s="1"/>
  <c r="J1492" i="4" s="1"/>
  <c r="J1493" i="4" s="1"/>
  <c r="J1494" i="4" s="1"/>
  <c r="J1495" i="4" s="1"/>
  <c r="J1496" i="4" s="1"/>
  <c r="J1497" i="4" s="1"/>
  <c r="J1498" i="4" s="1"/>
  <c r="J1499" i="4" s="1"/>
  <c r="J1500" i="4" s="1"/>
  <c r="J1501" i="4" s="1"/>
  <c r="J1502" i="4" s="1"/>
  <c r="J1503" i="4" s="1"/>
  <c r="J1504" i="4" s="1"/>
  <c r="J1505" i="4" s="1"/>
  <c r="J1506" i="4" s="1"/>
  <c r="J1507" i="4" s="1"/>
  <c r="J1508" i="4" s="1"/>
  <c r="J1509" i="4" s="1"/>
  <c r="J1510" i="4" s="1"/>
  <c r="J1511" i="4" s="1"/>
  <c r="J1512" i="4" s="1"/>
  <c r="J1513" i="4" s="1"/>
  <c r="J1514" i="4" s="1"/>
  <c r="J1515" i="4" s="1"/>
  <c r="J1516" i="4" s="1"/>
  <c r="J1517" i="4" s="1"/>
  <c r="J1518" i="4" s="1"/>
  <c r="J1519" i="4" s="1"/>
  <c r="J1520" i="4" s="1"/>
  <c r="J1521" i="4" s="1"/>
  <c r="J1522" i="4" s="1"/>
  <c r="J1523" i="4" s="1"/>
  <c r="J1524" i="4" s="1"/>
  <c r="J1525" i="4" s="1"/>
  <c r="J1526" i="4" s="1"/>
  <c r="J1527" i="4" s="1"/>
  <c r="J1528" i="4" s="1"/>
  <c r="J1529" i="4" s="1"/>
  <c r="J1530" i="4" s="1"/>
  <c r="J1531" i="4" s="1"/>
  <c r="J1532" i="4" s="1"/>
  <c r="J1533" i="4" s="1"/>
  <c r="J1534" i="4" s="1"/>
  <c r="J1535" i="4" s="1"/>
  <c r="J1536" i="4" s="1"/>
  <c r="J1537" i="4" s="1"/>
  <c r="J1538" i="4" s="1"/>
  <c r="J1539" i="4" s="1"/>
  <c r="J1540" i="4" s="1"/>
  <c r="J1541" i="4" s="1"/>
  <c r="J1542" i="4" s="1"/>
  <c r="J1543" i="4" s="1"/>
  <c r="J1544" i="4" s="1"/>
  <c r="J1545" i="4" s="1"/>
  <c r="J1546" i="4" s="1"/>
  <c r="J1547" i="4" s="1"/>
  <c r="J1548" i="4" s="1"/>
  <c r="J1549" i="4" s="1"/>
  <c r="J1550" i="4" s="1"/>
  <c r="J1551" i="4" s="1"/>
  <c r="J1552" i="4" s="1"/>
  <c r="J1553" i="4" s="1"/>
  <c r="J1554" i="4" s="1"/>
  <c r="J1555" i="4" s="1"/>
  <c r="J1556" i="4" s="1"/>
  <c r="J1557" i="4" s="1"/>
  <c r="J1558" i="4" s="1"/>
  <c r="J1559" i="4" s="1"/>
  <c r="J1560" i="4" s="1"/>
  <c r="J1561" i="4" s="1"/>
  <c r="J1562" i="4" s="1"/>
  <c r="J1563" i="4" s="1"/>
  <c r="J1564" i="4" s="1"/>
  <c r="J1565" i="4" s="1"/>
  <c r="J1566" i="4" s="1"/>
  <c r="J1567" i="4" s="1"/>
  <c r="J1568" i="4" s="1"/>
  <c r="J1569" i="4" s="1"/>
  <c r="J1570" i="4" s="1"/>
  <c r="J1571" i="4" s="1"/>
  <c r="J1572" i="4" s="1"/>
  <c r="J1573" i="4" s="1"/>
  <c r="J1574" i="4" s="1"/>
  <c r="J1575" i="4" s="1"/>
  <c r="J1576" i="4" s="1"/>
  <c r="J1577" i="4" s="1"/>
  <c r="J1578" i="4" s="1"/>
  <c r="J1579" i="4" s="1"/>
  <c r="J1580" i="4" s="1"/>
  <c r="J1581" i="4" s="1"/>
  <c r="J1582" i="4" s="1"/>
  <c r="J1583" i="4" s="1"/>
  <c r="J1584" i="4" s="1"/>
  <c r="J1585" i="4" s="1"/>
  <c r="J1586" i="4" s="1"/>
  <c r="J1587" i="4" s="1"/>
  <c r="J1588" i="4" s="1"/>
  <c r="J1589" i="4" s="1"/>
  <c r="J1590" i="4" s="1"/>
  <c r="J1591" i="4" s="1"/>
  <c r="J1592" i="4" s="1"/>
  <c r="J1593" i="4" s="1"/>
  <c r="J1594" i="4" s="1"/>
  <c r="J1595" i="4" s="1"/>
  <c r="J1596" i="4" s="1"/>
  <c r="J1597" i="4" s="1"/>
  <c r="J1598" i="4" s="1"/>
  <c r="J1599" i="4" s="1"/>
  <c r="J1600" i="4" s="1"/>
  <c r="J1601" i="4" s="1"/>
  <c r="J1602" i="4" s="1"/>
  <c r="J1603" i="4" s="1"/>
  <c r="J1604" i="4" s="1"/>
  <c r="J1605" i="4" s="1"/>
  <c r="J1606" i="4" s="1"/>
  <c r="J1607" i="4" s="1"/>
  <c r="J1608" i="4" s="1"/>
  <c r="J1609" i="4" s="1"/>
  <c r="J1610" i="4" s="1"/>
  <c r="J1611" i="4" s="1"/>
  <c r="J1612" i="4" s="1"/>
  <c r="J1613" i="4" s="1"/>
  <c r="J1614" i="4" s="1"/>
  <c r="J1615" i="4" s="1"/>
  <c r="J1616" i="4" s="1"/>
  <c r="J1617" i="4" s="1"/>
  <c r="J1618" i="4" s="1"/>
  <c r="J1619" i="4" s="1"/>
  <c r="J1620" i="4" s="1"/>
  <c r="J1621" i="4" s="1"/>
  <c r="J1622" i="4" s="1"/>
  <c r="J1623" i="4" s="1"/>
  <c r="J1624" i="4" s="1"/>
  <c r="J1625" i="4" s="1"/>
  <c r="J1626" i="4" s="1"/>
  <c r="J1627" i="4" s="1"/>
  <c r="J1628" i="4" s="1"/>
  <c r="J1629" i="4" s="1"/>
  <c r="J1630" i="4" s="1"/>
  <c r="J1631" i="4" s="1"/>
  <c r="J1632" i="4" s="1"/>
  <c r="J1633" i="4" s="1"/>
  <c r="J1634" i="4" s="1"/>
  <c r="J1635" i="4" s="1"/>
  <c r="J1636" i="4" s="1"/>
  <c r="J1637" i="4" s="1"/>
  <c r="J1638" i="4" s="1"/>
  <c r="J1639" i="4" s="1"/>
  <c r="J1640" i="4" s="1"/>
  <c r="J1641" i="4" s="1"/>
  <c r="J1642" i="4" s="1"/>
  <c r="J1643" i="4" s="1"/>
  <c r="J1644" i="4" s="1"/>
  <c r="J1645" i="4" s="1"/>
  <c r="J1646" i="4" s="1"/>
  <c r="J1647" i="4" s="1"/>
  <c r="J1648" i="4" s="1"/>
  <c r="J1649" i="4" s="1"/>
  <c r="J1650" i="4" s="1"/>
  <c r="J1651" i="4" s="1"/>
  <c r="J1652" i="4" s="1"/>
  <c r="J1653" i="4" s="1"/>
  <c r="J1654" i="4" s="1"/>
  <c r="J1655" i="4" s="1"/>
  <c r="J1656" i="4" s="1"/>
  <c r="J1657" i="4" s="1"/>
  <c r="J1658" i="4" s="1"/>
  <c r="J1659" i="4" s="1"/>
  <c r="J1660" i="4" s="1"/>
  <c r="J1661" i="4" s="1"/>
  <c r="J1662" i="4" s="1"/>
  <c r="J1663" i="4" s="1"/>
  <c r="J1664" i="4" s="1"/>
  <c r="J1665" i="4" s="1"/>
  <c r="J1666" i="4" s="1"/>
  <c r="J1667" i="4" s="1"/>
  <c r="J1668" i="4" s="1"/>
  <c r="J1669" i="4" s="1"/>
  <c r="J1670" i="4" s="1"/>
  <c r="J1671" i="4" s="1"/>
  <c r="J1672" i="4" s="1"/>
  <c r="J1673" i="4" s="1"/>
  <c r="J1674" i="4" s="1"/>
  <c r="J1675" i="4" s="1"/>
  <c r="J1676" i="4" s="1"/>
  <c r="J1677" i="4" s="1"/>
  <c r="J1678" i="4" s="1"/>
  <c r="J1679" i="4" s="1"/>
  <c r="J1680" i="4" s="1"/>
  <c r="J1681" i="4" s="1"/>
  <c r="J1682" i="4" s="1"/>
  <c r="J1683" i="4" s="1"/>
  <c r="J1684" i="4" s="1"/>
  <c r="J1685" i="4" s="1"/>
  <c r="J1686" i="4" s="1"/>
  <c r="J1687" i="4" s="1"/>
  <c r="J1688" i="4" s="1"/>
  <c r="J1689" i="4" s="1"/>
  <c r="J1690" i="4" s="1"/>
  <c r="J1691" i="4" s="1"/>
  <c r="J1692" i="4" s="1"/>
  <c r="J1693" i="4" s="1"/>
  <c r="J1694" i="4" s="1"/>
  <c r="J1695" i="4" s="1"/>
  <c r="J1696" i="4" s="1"/>
  <c r="J1697" i="4" s="1"/>
  <c r="J1698" i="4" s="1"/>
  <c r="J1699" i="4" s="1"/>
  <c r="J1700" i="4" s="1"/>
  <c r="J1701" i="4" s="1"/>
  <c r="J1702" i="4" s="1"/>
  <c r="J1703" i="4" s="1"/>
  <c r="J1704" i="4" s="1"/>
  <c r="J1705" i="4" s="1"/>
  <c r="J1706" i="4" s="1"/>
  <c r="J1707" i="4" s="1"/>
  <c r="J1708" i="4" s="1"/>
  <c r="J1709" i="4" s="1"/>
  <c r="J1710" i="4" s="1"/>
  <c r="J1711" i="4" s="1"/>
  <c r="J1712" i="4" s="1"/>
  <c r="J1713" i="4" s="1"/>
  <c r="J1714" i="4" s="1"/>
  <c r="J1715" i="4" s="1"/>
  <c r="J1716" i="4" s="1"/>
  <c r="J1717" i="4" s="1"/>
  <c r="J1718" i="4" s="1"/>
  <c r="J1719" i="4" s="1"/>
  <c r="J1720" i="4" s="1"/>
  <c r="J1721" i="4" s="1"/>
  <c r="J1722" i="4" s="1"/>
  <c r="J1723" i="4" s="1"/>
  <c r="J1724" i="4" s="1"/>
  <c r="J1725" i="4" s="1"/>
  <c r="J1726" i="4" s="1"/>
  <c r="J1727" i="4" s="1"/>
  <c r="J1728" i="4" s="1"/>
  <c r="J1729" i="4" s="1"/>
  <c r="J1730" i="4" s="1"/>
  <c r="J1731" i="4" s="1"/>
  <c r="J1732" i="4" s="1"/>
  <c r="J1733" i="4" s="1"/>
  <c r="J1734" i="4" s="1"/>
  <c r="J1735" i="4" s="1"/>
  <c r="J1736" i="4" s="1"/>
  <c r="J1737" i="4" s="1"/>
  <c r="J1738" i="4" s="1"/>
  <c r="J1739" i="4" s="1"/>
  <c r="J1740" i="4" s="1"/>
  <c r="J1741" i="4" s="1"/>
  <c r="J1742" i="4" s="1"/>
  <c r="J1743" i="4" s="1"/>
  <c r="J1744" i="4" s="1"/>
  <c r="J1745" i="4" s="1"/>
  <c r="J1746" i="4" s="1"/>
  <c r="J1747" i="4" s="1"/>
  <c r="J1748" i="4" s="1"/>
  <c r="J1749" i="4" s="1"/>
  <c r="J1750" i="4" s="1"/>
  <c r="J1751" i="4" s="1"/>
  <c r="J1752" i="4" s="1"/>
  <c r="J1753" i="4" s="1"/>
  <c r="J1754" i="4" s="1"/>
  <c r="J1755" i="4" s="1"/>
  <c r="J1756" i="4" s="1"/>
  <c r="J1757" i="4" s="1"/>
  <c r="J1758" i="4" s="1"/>
  <c r="J1759" i="4" s="1"/>
  <c r="J1760" i="4" s="1"/>
  <c r="J1761" i="4" s="1"/>
  <c r="J1762" i="4" s="1"/>
  <c r="J1763" i="4" s="1"/>
  <c r="J1764" i="4" s="1"/>
  <c r="J1765" i="4" s="1"/>
  <c r="J1766" i="4" s="1"/>
  <c r="J1767" i="4" s="1"/>
  <c r="J1768" i="4" s="1"/>
  <c r="J1769" i="4" s="1"/>
  <c r="J1770" i="4" s="1"/>
  <c r="J1771" i="4" s="1"/>
  <c r="J1772" i="4" s="1"/>
  <c r="J1773" i="4" s="1"/>
  <c r="J1774" i="4" s="1"/>
  <c r="J1775" i="4" s="1"/>
  <c r="J1776" i="4" s="1"/>
  <c r="J1777" i="4" s="1"/>
  <c r="J1778" i="4" s="1"/>
  <c r="J1779" i="4" s="1"/>
  <c r="J1780" i="4" s="1"/>
  <c r="J1781" i="4" s="1"/>
  <c r="J1782" i="4" s="1"/>
  <c r="J1783" i="4" s="1"/>
  <c r="J1784" i="4" s="1"/>
  <c r="J1785" i="4" s="1"/>
  <c r="J1786" i="4" s="1"/>
  <c r="J1787" i="4" s="1"/>
  <c r="J1788" i="4" s="1"/>
  <c r="J1789" i="4" s="1"/>
  <c r="J1790" i="4" s="1"/>
  <c r="J1791" i="4" s="1"/>
  <c r="J1792" i="4" s="1"/>
  <c r="J1793" i="4" s="1"/>
  <c r="J1794" i="4" s="1"/>
  <c r="J1795" i="4" s="1"/>
  <c r="J1796" i="4" s="1"/>
  <c r="J1797" i="4" s="1"/>
  <c r="J1798" i="4" s="1"/>
  <c r="J1799" i="4" s="1"/>
  <c r="J1800" i="4" s="1"/>
  <c r="J1801" i="4" s="1"/>
  <c r="J1802" i="4" s="1"/>
  <c r="J1803" i="4" s="1"/>
  <c r="J1804" i="4" s="1"/>
  <c r="J1805" i="4" s="1"/>
  <c r="J1806" i="4" s="1"/>
  <c r="J1807" i="4" s="1"/>
  <c r="J1808" i="4" s="1"/>
  <c r="J1809" i="4" s="1"/>
  <c r="J1810" i="4" s="1"/>
  <c r="J1811" i="4" s="1"/>
  <c r="J1812" i="4" s="1"/>
  <c r="J1813" i="4" s="1"/>
  <c r="J1814" i="4" s="1"/>
  <c r="J1815" i="4" s="1"/>
  <c r="J1816" i="4" s="1"/>
  <c r="J1817" i="4" s="1"/>
  <c r="J1818" i="4" s="1"/>
  <c r="J1819" i="4" s="1"/>
  <c r="J1820" i="4" s="1"/>
  <c r="J1821" i="4" s="1"/>
  <c r="J1822" i="4" s="1"/>
  <c r="J1823" i="4" s="1"/>
  <c r="J1824" i="4" s="1"/>
  <c r="J1825" i="4" s="1"/>
  <c r="J1826" i="4" s="1"/>
  <c r="J1827" i="4" s="1"/>
  <c r="J1828" i="4" s="1"/>
  <c r="J1829" i="4" s="1"/>
  <c r="J1830" i="4" s="1"/>
  <c r="H2" i="4"/>
  <c r="L4" i="4" l="1"/>
  <c r="K1" i="4" s="1"/>
  <c r="M1450" i="4"/>
  <c r="M1451" i="4" s="1"/>
  <c r="M1452" i="4" s="1"/>
  <c r="M1453" i="4" s="1"/>
  <c r="M1454" i="4" s="1"/>
  <c r="M1455" i="4" s="1"/>
  <c r="M1456" i="4" s="1"/>
  <c r="M1457" i="4" s="1"/>
  <c r="M1458" i="4" s="1"/>
  <c r="M1459" i="4" s="1"/>
  <c r="M1460" i="4" s="1"/>
  <c r="M1461" i="4" s="1"/>
  <c r="M1462" i="4" s="1"/>
  <c r="M1463" i="4" s="1"/>
  <c r="M1464" i="4" s="1"/>
  <c r="M1465" i="4" s="1"/>
  <c r="M1466" i="4" s="1"/>
  <c r="M1467" i="4" s="1"/>
  <c r="M1468" i="4" s="1"/>
  <c r="M1469" i="4" s="1"/>
  <c r="M1470" i="4" s="1"/>
  <c r="M1471" i="4" s="1"/>
  <c r="M1472" i="4" s="1"/>
  <c r="M1473" i="4" s="1"/>
  <c r="M1474" i="4" s="1"/>
  <c r="M1475" i="4" s="1"/>
  <c r="M1476" i="4" s="1"/>
  <c r="M1477" i="4" s="1"/>
  <c r="M1478" i="4" s="1"/>
  <c r="M1479" i="4" s="1"/>
  <c r="M1480" i="4" s="1"/>
  <c r="M1481" i="4" s="1"/>
  <c r="M1482" i="4" s="1"/>
  <c r="M1483" i="4" s="1"/>
  <c r="M1484" i="4" s="1"/>
  <c r="M1485" i="4" s="1"/>
  <c r="M1486" i="4" s="1"/>
  <c r="M1487" i="4" s="1"/>
  <c r="M1488" i="4" s="1"/>
  <c r="M1489" i="4" s="1"/>
  <c r="M1490" i="4" s="1"/>
  <c r="M1491" i="4" s="1"/>
  <c r="M1492" i="4" s="1"/>
  <c r="M1493" i="4" s="1"/>
  <c r="M1494" i="4" s="1"/>
  <c r="M1495" i="4" s="1"/>
  <c r="M1496" i="4" s="1"/>
  <c r="M1497" i="4" s="1"/>
  <c r="M1498" i="4" s="1"/>
  <c r="M1499" i="4" s="1"/>
  <c r="M1500" i="4" s="1"/>
  <c r="M1501" i="4" s="1"/>
  <c r="M1502" i="4" s="1"/>
  <c r="M1503" i="4" s="1"/>
  <c r="M1504" i="4" s="1"/>
  <c r="M1505" i="4" s="1"/>
  <c r="M1506" i="4" s="1"/>
  <c r="M1507" i="4" s="1"/>
  <c r="M1508" i="4" s="1"/>
  <c r="M1509" i="4" s="1"/>
  <c r="M1510" i="4" s="1"/>
  <c r="M1511" i="4" s="1"/>
  <c r="M1512" i="4" s="1"/>
  <c r="M1513" i="4" s="1"/>
  <c r="M1514" i="4" s="1"/>
  <c r="M1515" i="4" s="1"/>
  <c r="M1516" i="4" s="1"/>
  <c r="M1517" i="4" s="1"/>
  <c r="M1518" i="4" s="1"/>
  <c r="M1519" i="4" s="1"/>
  <c r="M1520" i="4" s="1"/>
  <c r="M1521" i="4" s="1"/>
  <c r="M1522" i="4" s="1"/>
  <c r="M1523" i="4" s="1"/>
  <c r="M1524" i="4" s="1"/>
  <c r="M1525" i="4" s="1"/>
  <c r="M1526" i="4" s="1"/>
  <c r="M1527" i="4" s="1"/>
  <c r="M1528" i="4" s="1"/>
  <c r="M1529" i="4" s="1"/>
  <c r="M1530" i="4" s="1"/>
  <c r="M1531" i="4" s="1"/>
  <c r="M1532" i="4" s="1"/>
  <c r="M1533" i="4" s="1"/>
  <c r="M1534" i="4" s="1"/>
  <c r="M1535" i="4" s="1"/>
  <c r="M1536" i="4" s="1"/>
  <c r="M1537" i="4" s="1"/>
  <c r="M1538" i="4" s="1"/>
  <c r="M1539" i="4" s="1"/>
  <c r="M1540" i="4" s="1"/>
  <c r="M1541" i="4" s="1"/>
  <c r="M1542" i="4" s="1"/>
  <c r="M1543" i="4" s="1"/>
  <c r="M1544" i="4" s="1"/>
  <c r="M1545" i="4" s="1"/>
  <c r="M1546" i="4" s="1"/>
  <c r="M1547" i="4" s="1"/>
  <c r="M1548" i="4" s="1"/>
  <c r="M1549" i="4" s="1"/>
  <c r="M1550" i="4" s="1"/>
  <c r="M1551" i="4" s="1"/>
  <c r="M1552" i="4" s="1"/>
  <c r="M1553" i="4" s="1"/>
  <c r="M1554" i="4" s="1"/>
  <c r="M1555" i="4" s="1"/>
  <c r="M1556" i="4" s="1"/>
  <c r="M1557" i="4" s="1"/>
  <c r="M1558" i="4" s="1"/>
  <c r="M1559" i="4" s="1"/>
  <c r="M1560" i="4" s="1"/>
  <c r="M1561" i="4" s="1"/>
  <c r="M1562" i="4" s="1"/>
  <c r="M1563" i="4" s="1"/>
  <c r="M1564" i="4" s="1"/>
  <c r="M1565" i="4" s="1"/>
  <c r="M1566" i="4" s="1"/>
  <c r="M1567" i="4" s="1"/>
  <c r="M1568" i="4" s="1"/>
  <c r="M1569" i="4" s="1"/>
  <c r="M1570" i="4" s="1"/>
  <c r="M1571" i="4" s="1"/>
  <c r="M1572" i="4" s="1"/>
  <c r="M1573" i="4" s="1"/>
  <c r="M1574" i="4" s="1"/>
  <c r="M1575" i="4" s="1"/>
  <c r="M1576" i="4" s="1"/>
  <c r="M1577" i="4" s="1"/>
  <c r="M1578" i="4" s="1"/>
  <c r="M1579" i="4" s="1"/>
  <c r="M1580" i="4" s="1"/>
  <c r="M1581" i="4" s="1"/>
  <c r="M1582" i="4" s="1"/>
  <c r="M1583" i="4" s="1"/>
  <c r="M1584" i="4" s="1"/>
  <c r="M1585" i="4" s="1"/>
  <c r="M1586" i="4" s="1"/>
  <c r="M1587" i="4" s="1"/>
  <c r="M1588" i="4" s="1"/>
  <c r="M1589" i="4" s="1"/>
  <c r="M1590" i="4" s="1"/>
  <c r="M1591" i="4" s="1"/>
  <c r="M1592" i="4" s="1"/>
  <c r="M1593" i="4" s="1"/>
  <c r="M1594" i="4" s="1"/>
  <c r="M1595" i="4" s="1"/>
  <c r="M1596" i="4" s="1"/>
  <c r="M1597" i="4" s="1"/>
  <c r="M1598" i="4" s="1"/>
  <c r="M1599" i="4" s="1"/>
  <c r="M1600" i="4" s="1"/>
  <c r="M1601" i="4" s="1"/>
  <c r="M1602" i="4" s="1"/>
  <c r="M1603" i="4" s="1"/>
  <c r="M1604" i="4" s="1"/>
  <c r="M1605" i="4" s="1"/>
  <c r="M1606" i="4" s="1"/>
  <c r="M1607" i="4" s="1"/>
  <c r="M1608" i="4" s="1"/>
  <c r="M1609" i="4" s="1"/>
  <c r="M1610" i="4" s="1"/>
  <c r="M1611" i="4" s="1"/>
  <c r="M1612" i="4" s="1"/>
  <c r="M1613" i="4" s="1"/>
  <c r="M1614" i="4" s="1"/>
  <c r="M1615" i="4" s="1"/>
  <c r="M1616" i="4" s="1"/>
  <c r="M1617" i="4" s="1"/>
  <c r="M1618" i="4" s="1"/>
  <c r="M1619" i="4" s="1"/>
  <c r="M1620" i="4" s="1"/>
  <c r="M1621" i="4" s="1"/>
  <c r="M1622" i="4" s="1"/>
  <c r="M1623" i="4" s="1"/>
  <c r="M1624" i="4" s="1"/>
  <c r="M1625" i="4" s="1"/>
  <c r="M1626" i="4" s="1"/>
  <c r="M1627" i="4" s="1"/>
  <c r="M1628" i="4" s="1"/>
  <c r="M1629" i="4" s="1"/>
  <c r="M1630" i="4" s="1"/>
  <c r="M1631" i="4" s="1"/>
  <c r="M1632" i="4" s="1"/>
  <c r="M1633" i="4" s="1"/>
  <c r="M1634" i="4" s="1"/>
  <c r="M1635" i="4" s="1"/>
  <c r="M1636" i="4" s="1"/>
  <c r="M1637" i="4" s="1"/>
  <c r="M1638" i="4" s="1"/>
  <c r="M1639" i="4" s="1"/>
  <c r="M1640" i="4" s="1"/>
  <c r="M1641" i="4" s="1"/>
  <c r="M1642" i="4" s="1"/>
  <c r="M1643" i="4" s="1"/>
  <c r="M1644" i="4" s="1"/>
  <c r="M1645" i="4" s="1"/>
  <c r="M1646" i="4" s="1"/>
  <c r="M1647" i="4" s="1"/>
  <c r="M1648" i="4" s="1"/>
  <c r="M1649" i="4" s="1"/>
  <c r="M1650" i="4" s="1"/>
  <c r="M1651" i="4" s="1"/>
  <c r="M1652" i="4" s="1"/>
  <c r="M1653" i="4" s="1"/>
  <c r="M1654" i="4" s="1"/>
  <c r="M1655" i="4" s="1"/>
  <c r="M1656" i="4" s="1"/>
  <c r="M1657" i="4" s="1"/>
  <c r="M1658" i="4" s="1"/>
  <c r="M1659" i="4" s="1"/>
  <c r="M1660" i="4" s="1"/>
  <c r="M1661" i="4" s="1"/>
  <c r="M1662" i="4" s="1"/>
  <c r="M1663" i="4" s="1"/>
  <c r="M1664" i="4" s="1"/>
  <c r="M1665" i="4" s="1"/>
  <c r="M1666" i="4" s="1"/>
  <c r="M1667" i="4" s="1"/>
  <c r="M1668" i="4" s="1"/>
  <c r="M1669" i="4" s="1"/>
  <c r="M1670" i="4" s="1"/>
  <c r="M1671" i="4" s="1"/>
  <c r="M1672" i="4" s="1"/>
  <c r="M1673" i="4" s="1"/>
  <c r="M1674" i="4" s="1"/>
  <c r="M1675" i="4" s="1"/>
  <c r="M1676" i="4" s="1"/>
  <c r="M1677" i="4" s="1"/>
  <c r="M1678" i="4" s="1"/>
  <c r="M1679" i="4" s="1"/>
  <c r="M1680" i="4" s="1"/>
  <c r="M1681" i="4" s="1"/>
  <c r="M1682" i="4" s="1"/>
  <c r="M1683" i="4" s="1"/>
  <c r="M1684" i="4" s="1"/>
  <c r="M1685" i="4" s="1"/>
  <c r="M1686" i="4" s="1"/>
  <c r="M1687" i="4" s="1"/>
  <c r="M1688" i="4" s="1"/>
  <c r="M1689" i="4" s="1"/>
  <c r="M1690" i="4" s="1"/>
  <c r="M1691" i="4" s="1"/>
  <c r="M1692" i="4" s="1"/>
  <c r="M1693" i="4" s="1"/>
  <c r="M1694" i="4" s="1"/>
  <c r="M1695" i="4" s="1"/>
  <c r="M1696" i="4" s="1"/>
  <c r="M1697" i="4" s="1"/>
  <c r="M1698" i="4" s="1"/>
  <c r="M1699" i="4" s="1"/>
  <c r="M1700" i="4" s="1"/>
  <c r="M1701" i="4" s="1"/>
  <c r="M1702" i="4" s="1"/>
  <c r="M1703" i="4" s="1"/>
  <c r="M1704" i="4" s="1"/>
  <c r="M1705" i="4" s="1"/>
  <c r="M1706" i="4" s="1"/>
  <c r="M1707" i="4" s="1"/>
  <c r="M1708" i="4" s="1"/>
  <c r="M1709" i="4" s="1"/>
  <c r="M1710" i="4" s="1"/>
  <c r="M1711" i="4" s="1"/>
  <c r="M1712" i="4" s="1"/>
  <c r="M1713" i="4" s="1"/>
  <c r="M1714" i="4" s="1"/>
  <c r="M1715" i="4" s="1"/>
  <c r="M1716" i="4" s="1"/>
  <c r="M1717" i="4" s="1"/>
  <c r="M1718" i="4" s="1"/>
  <c r="M1719" i="4" s="1"/>
  <c r="M1720" i="4" s="1"/>
  <c r="M1721" i="4" s="1"/>
  <c r="M1722" i="4" s="1"/>
  <c r="M1723" i="4" s="1"/>
  <c r="M1724" i="4" s="1"/>
  <c r="M1725" i="4" s="1"/>
  <c r="M1726" i="4" s="1"/>
  <c r="M1727" i="4" s="1"/>
  <c r="M1728" i="4" s="1"/>
  <c r="M1729" i="4" s="1"/>
  <c r="M1730" i="4" s="1"/>
  <c r="M1731" i="4" s="1"/>
  <c r="M1732" i="4" s="1"/>
  <c r="M1733" i="4" s="1"/>
  <c r="M1734" i="4" s="1"/>
  <c r="M1735" i="4" s="1"/>
  <c r="M1736" i="4" s="1"/>
  <c r="M1737" i="4" s="1"/>
  <c r="M1738" i="4" s="1"/>
  <c r="M1739" i="4" s="1"/>
  <c r="M1740" i="4" s="1"/>
  <c r="M1741" i="4" s="1"/>
  <c r="M1742" i="4" s="1"/>
  <c r="M1743" i="4" s="1"/>
  <c r="M1744" i="4" s="1"/>
  <c r="M1745" i="4" s="1"/>
  <c r="M1746" i="4" s="1"/>
  <c r="M1747" i="4" s="1"/>
  <c r="M1748" i="4" s="1"/>
  <c r="M1749" i="4" s="1"/>
  <c r="M1750" i="4" s="1"/>
  <c r="M1751" i="4" s="1"/>
  <c r="M1752" i="4" s="1"/>
  <c r="M1753" i="4" s="1"/>
  <c r="M1754" i="4" s="1"/>
  <c r="M1755" i="4" s="1"/>
  <c r="M1756" i="4" s="1"/>
  <c r="M1757" i="4" s="1"/>
  <c r="M1758" i="4" s="1"/>
  <c r="M1759" i="4" s="1"/>
  <c r="M1760" i="4" s="1"/>
  <c r="M1761" i="4" s="1"/>
  <c r="M1762" i="4" s="1"/>
  <c r="M1763" i="4" s="1"/>
  <c r="M1764" i="4" s="1"/>
  <c r="M1765" i="4" s="1"/>
  <c r="M1766" i="4" s="1"/>
  <c r="M1767" i="4" s="1"/>
  <c r="M1768" i="4" s="1"/>
  <c r="M1769" i="4" s="1"/>
  <c r="M1770" i="4" s="1"/>
  <c r="M1771" i="4" s="1"/>
  <c r="M1772" i="4" s="1"/>
  <c r="M1773" i="4" s="1"/>
  <c r="M1774" i="4" s="1"/>
  <c r="M1775" i="4" s="1"/>
  <c r="M1776" i="4" s="1"/>
  <c r="M1777" i="4" s="1"/>
  <c r="M1778" i="4" s="1"/>
  <c r="M1779" i="4" s="1"/>
  <c r="M1780" i="4" s="1"/>
  <c r="M1781" i="4" s="1"/>
  <c r="M1782" i="4" s="1"/>
  <c r="M1783" i="4" s="1"/>
  <c r="M1784" i="4" s="1"/>
  <c r="M1785" i="4" s="1"/>
  <c r="M1786" i="4" s="1"/>
  <c r="M1787" i="4" s="1"/>
  <c r="M1788" i="4" s="1"/>
  <c r="M1789" i="4" s="1"/>
  <c r="M1790" i="4" s="1"/>
  <c r="M1791" i="4" s="1"/>
  <c r="M1792" i="4" s="1"/>
  <c r="M1793" i="4" s="1"/>
  <c r="M1794" i="4" s="1"/>
  <c r="M1795" i="4" s="1"/>
  <c r="M1796" i="4" s="1"/>
  <c r="M1797" i="4" s="1"/>
  <c r="M1798" i="4" s="1"/>
  <c r="M1799" i="4" s="1"/>
  <c r="M1800" i="4" s="1"/>
  <c r="M1801" i="4" s="1"/>
  <c r="M1802" i="4" s="1"/>
  <c r="M1803" i="4" s="1"/>
  <c r="M1804" i="4" s="1"/>
  <c r="M1805" i="4" s="1"/>
  <c r="M1806" i="4" s="1"/>
  <c r="M1807" i="4" s="1"/>
  <c r="M1808" i="4" s="1"/>
  <c r="M1809" i="4" s="1"/>
  <c r="M1810" i="4" s="1"/>
  <c r="M1811" i="4" s="1"/>
  <c r="M1812" i="4" s="1"/>
  <c r="M1813" i="4" s="1"/>
  <c r="M1814" i="4" s="1"/>
  <c r="M1815" i="4" s="1"/>
  <c r="M1816" i="4" s="1"/>
  <c r="M1817" i="4" s="1"/>
  <c r="M1818" i="4" s="1"/>
  <c r="M1819" i="4" s="1"/>
  <c r="M1820" i="4" s="1"/>
  <c r="M1821" i="4" s="1"/>
  <c r="M1822" i="4" s="1"/>
  <c r="M1823" i="4" s="1"/>
  <c r="M1824" i="4" s="1"/>
  <c r="M1825" i="4" s="1"/>
  <c r="M1826" i="4" s="1"/>
  <c r="M1827" i="4" s="1"/>
  <c r="M1828" i="4" s="1"/>
  <c r="M1829" i="4" s="1"/>
  <c r="M1830" i="4" s="1"/>
  <c r="M6" i="4"/>
  <c r="M7" i="4" s="1"/>
  <c r="M8" i="4" s="1"/>
  <c r="M9" i="4" s="1"/>
  <c r="M10" i="4" s="1"/>
  <c r="M11" i="4" s="1"/>
  <c r="M12" i="4" s="1"/>
  <c r="M13" i="4" s="1"/>
  <c r="M14" i="4" s="1"/>
  <c r="M15" i="4" s="1"/>
  <c r="M16" i="4" s="1"/>
  <c r="M17" i="4" s="1"/>
  <c r="M18" i="4" s="1"/>
  <c r="M19" i="4" s="1"/>
  <c r="M20" i="4" s="1"/>
  <c r="M21" i="4" s="1"/>
  <c r="M22" i="4" s="1"/>
  <c r="M23" i="4" s="1"/>
  <c r="M24" i="4" s="1"/>
  <c r="M25" i="4" s="1"/>
  <c r="M26" i="4" s="1"/>
  <c r="M27" i="4" s="1"/>
  <c r="M28" i="4" s="1"/>
  <c r="M29" i="4" s="1"/>
  <c r="M30" i="4" s="1"/>
  <c r="M31" i="4" s="1"/>
  <c r="M32" i="4" s="1"/>
  <c r="M33" i="4" s="1"/>
  <c r="M34" i="4" s="1"/>
  <c r="M35" i="4" s="1"/>
  <c r="M36" i="4" s="1"/>
  <c r="M37" i="4" s="1"/>
  <c r="M1192" i="4"/>
  <c r="J119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smokincrooky</author>
  </authors>
  <commentList>
    <comment ref="D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Advised odds at time of posting.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The time we recommend to Trade Out your position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ISP = 
Industry Starting Price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Based on laying your full stake back and if horse wins.</t>
        </r>
      </text>
    </comment>
    <comment ref="M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NOTE: No commission for Exchanges used in calculation.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Backed at 3/1 Traded out at 3.5 - returned at 7/2 - Qualifing BOG SP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<sst xmlns="http://schemas.openxmlformats.org/spreadsheetml/2006/main" count="4165" uniqueCount="3208">
  <si>
    <t>1.55 Lingfield</t>
  </si>
  <si>
    <t>2.00 Lingfield</t>
  </si>
  <si>
    <t>2.30 Kempton</t>
  </si>
  <si>
    <t>3.30 Lingfield</t>
  </si>
  <si>
    <t>Date</t>
  </si>
  <si>
    <t>Selections.</t>
  </si>
  <si>
    <t>Winners</t>
  </si>
  <si>
    <t>%</t>
  </si>
  <si>
    <t>3.40 Southwell</t>
  </si>
  <si>
    <t>Pretty Bubbles</t>
  </si>
  <si>
    <t>Corporal Maddox</t>
  </si>
  <si>
    <t>4.20 Kempton</t>
  </si>
  <si>
    <t>5.20 Kempton</t>
  </si>
  <si>
    <t>Syncopate</t>
  </si>
  <si>
    <t xml:space="preserve">Piccolo Express </t>
  </si>
  <si>
    <t xml:space="preserve">Run It Twice </t>
  </si>
  <si>
    <t>4.20 Wolverhampton</t>
  </si>
  <si>
    <t xml:space="preserve">Clock Opera </t>
  </si>
  <si>
    <t>Grace Hull</t>
  </si>
  <si>
    <t>3.30 Southwell</t>
  </si>
  <si>
    <t>3.05 Wolverhampton</t>
  </si>
  <si>
    <t>Montjess</t>
  </si>
  <si>
    <t>12.10 Southwell</t>
  </si>
  <si>
    <t xml:space="preserve">Mishrif </t>
  </si>
  <si>
    <t>Advised Odds</t>
  </si>
  <si>
    <t xml:space="preserve">Madness Light </t>
  </si>
  <si>
    <t xml:space="preserve">Scottish Boogie </t>
  </si>
  <si>
    <t xml:space="preserve">Royal Alcor </t>
  </si>
  <si>
    <t xml:space="preserve">Maakir </t>
  </si>
  <si>
    <t>6.50 Wolverhampton</t>
  </si>
  <si>
    <t>12.30 Southwell</t>
  </si>
  <si>
    <t>1.00 Southwell</t>
  </si>
  <si>
    <t>Joyous</t>
  </si>
  <si>
    <t xml:space="preserve">Minstrel Lad </t>
  </si>
  <si>
    <t>3.10 Wolverhampton</t>
  </si>
  <si>
    <t>2.10 Uttoxeter</t>
  </si>
  <si>
    <t>Tatting</t>
  </si>
  <si>
    <t>Denali Highway</t>
  </si>
  <si>
    <t>1.50 Wincanton</t>
  </si>
  <si>
    <t>Two In The Pink</t>
  </si>
  <si>
    <t xml:space="preserve">Sutton Sid </t>
  </si>
  <si>
    <t>12.15 Lingfield</t>
  </si>
  <si>
    <t>2.05 Southwell</t>
  </si>
  <si>
    <t xml:space="preserve">Amtired </t>
  </si>
  <si>
    <t>6.55 Kempton</t>
  </si>
  <si>
    <t>Resolute</t>
  </si>
  <si>
    <t>3.10 Southwell</t>
  </si>
  <si>
    <t>Oriental Relation</t>
  </si>
  <si>
    <r>
      <t>Seek The Fair Land</t>
    </r>
    <r>
      <rPr>
        <sz val="12"/>
        <rFont val="Times New Roman"/>
        <family val="1"/>
      </rPr>
      <t xml:space="preserve"> </t>
    </r>
  </si>
  <si>
    <t>The Tichborne</t>
  </si>
  <si>
    <t>2.35 Lingfield</t>
  </si>
  <si>
    <t>Lord of House</t>
  </si>
  <si>
    <t>Victorian Number</t>
  </si>
  <si>
    <t>The Mentalist</t>
  </si>
  <si>
    <t>Steelriver</t>
  </si>
  <si>
    <t>3.10 Taunton</t>
  </si>
  <si>
    <t>3.50 Southwell</t>
  </si>
  <si>
    <t>WON</t>
  </si>
  <si>
    <t>Result</t>
  </si>
  <si>
    <t>Offset by BOG</t>
  </si>
  <si>
    <t>Comments</t>
  </si>
  <si>
    <t>Big Sound</t>
  </si>
  <si>
    <t>3.20 Catterick</t>
  </si>
  <si>
    <t>rule 4 included</t>
  </si>
  <si>
    <t>Swift Bade</t>
  </si>
  <si>
    <t>Ray of Joy</t>
  </si>
  <si>
    <t>Pearl Nation</t>
  </si>
  <si>
    <t>ISP for Info Only</t>
  </si>
  <si>
    <t>Horse Name</t>
  </si>
  <si>
    <t>Time &amp; Track</t>
  </si>
  <si>
    <t>Points Profit per Race</t>
  </si>
  <si>
    <t>4:15 Lingfield</t>
  </si>
  <si>
    <t>2.00 Kempton</t>
  </si>
  <si>
    <t>3.10 Ludlow</t>
  </si>
  <si>
    <t>Invested Per Selection</t>
  </si>
  <si>
    <t>Profit Returned</t>
  </si>
  <si>
    <t>ROI</t>
  </si>
  <si>
    <t>1pt = £25</t>
  </si>
  <si>
    <t>Based @ 1pt Stakes</t>
  </si>
  <si>
    <t>@ Advised Odds vs Rec Trade Out Price</t>
  </si>
  <si>
    <t>Running Points Profit if Lay Bet Placed at Trade Out Time</t>
  </si>
  <si>
    <t>Running Profit (Based @ £25 Per Point)</t>
  </si>
  <si>
    <t>6.30 Wolverhampton</t>
  </si>
  <si>
    <t>Notarfbad</t>
  </si>
  <si>
    <t>Arr Kid</t>
  </si>
  <si>
    <t>If trading out between 9.30-10am</t>
  </si>
  <si>
    <t>4:10 Leicester</t>
  </si>
  <si>
    <t>Renard D'Irlande</t>
  </si>
  <si>
    <t>War Of Art</t>
  </si>
  <si>
    <t>3:05 Lingfield</t>
  </si>
  <si>
    <t>Multitask</t>
  </si>
  <si>
    <t>5.00 Lingfield</t>
  </si>
  <si>
    <t>1:55 Southwell</t>
  </si>
  <si>
    <t>3:15 Ludlow</t>
  </si>
  <si>
    <t xml:space="preserve">Silverware </t>
  </si>
  <si>
    <t>7:30 Wolverhampton</t>
  </si>
  <si>
    <t>Persian Snow</t>
  </si>
  <si>
    <t>3:40 Warwick</t>
  </si>
  <si>
    <t>Queen Of Skies</t>
  </si>
  <si>
    <t xml:space="preserve">Think It's All Over </t>
  </si>
  <si>
    <t>Fratellino</t>
  </si>
  <si>
    <t>5:10 Lingfield</t>
  </si>
  <si>
    <t>Doldrums</t>
  </si>
  <si>
    <t>4:00 Wolverhampton</t>
  </si>
  <si>
    <t>Spirit Of Gondree</t>
  </si>
  <si>
    <t>Midnight Feast</t>
  </si>
  <si>
    <t>4:45 Lingfield</t>
  </si>
  <si>
    <t>Parisian Pyramid</t>
  </si>
  <si>
    <t>3:50 Lingfield</t>
  </si>
  <si>
    <t>Very First Blade</t>
  </si>
  <si>
    <t>4:10 Southwell</t>
  </si>
  <si>
    <t>Alnoomaas</t>
  </si>
  <si>
    <t>7:00 Kempton</t>
  </si>
  <si>
    <t>Pinotage</t>
  </si>
  <si>
    <t>8:30 Wolverhampton</t>
  </si>
  <si>
    <t>Riddleofthesands</t>
  </si>
  <si>
    <t>2:40 Stratford</t>
  </si>
  <si>
    <t>3:25 Southwell</t>
  </si>
  <si>
    <t>Ask The Guru</t>
  </si>
  <si>
    <t>3:30 Lingfield</t>
  </si>
  <si>
    <t>Handsome Stranger</t>
  </si>
  <si>
    <t>7:55 Kempton</t>
  </si>
  <si>
    <t>Katja</t>
  </si>
  <si>
    <t>2:30 Lingfield</t>
  </si>
  <si>
    <t>Hustle Bustle</t>
  </si>
  <si>
    <t>7:05 Wolverhampton</t>
  </si>
  <si>
    <t xml:space="preserve">Sure Thing </t>
  </si>
  <si>
    <t>4:10 Stratford</t>
  </si>
  <si>
    <t>One Scoop Or Two</t>
  </si>
  <si>
    <t>5:10 Wolverhampton</t>
  </si>
  <si>
    <t>Solarmaite</t>
  </si>
  <si>
    <t>2:20 Southwell</t>
  </si>
  <si>
    <t>4:30 Lingfield</t>
  </si>
  <si>
    <t>Chain Of Events</t>
  </si>
  <si>
    <t>6:35 Kempton</t>
  </si>
  <si>
    <t>5:15 Lingfield</t>
  </si>
  <si>
    <t>Inciting Incident</t>
  </si>
  <si>
    <t>Cape Of Hope</t>
  </si>
  <si>
    <t>Hill Of Dreams</t>
  </si>
  <si>
    <t>Mary Le Bow</t>
  </si>
  <si>
    <t>Sweet Talking Guy</t>
  </si>
  <si>
    <t>2:20 Kempton</t>
  </si>
  <si>
    <t>4:50 Kempton</t>
  </si>
  <si>
    <t>5:20 Kempton</t>
  </si>
  <si>
    <t>Strandfield Bay</t>
  </si>
  <si>
    <t>5:35 Southwell</t>
  </si>
  <si>
    <t>Barracuda Boy</t>
  </si>
  <si>
    <t>6:50 Wolverhamptn</t>
  </si>
  <si>
    <t>1.14 R4</t>
  </si>
  <si>
    <t>Rule 4 included 10p</t>
  </si>
  <si>
    <t>Ogbourne Downs</t>
  </si>
  <si>
    <t>3:00 Windsor</t>
  </si>
  <si>
    <t>Kalietha</t>
  </si>
  <si>
    <t>3:00 Southwell</t>
  </si>
  <si>
    <t>Intrepid</t>
  </si>
  <si>
    <t>7:35 Wolverhampton</t>
  </si>
  <si>
    <t>Jupiter Storm</t>
  </si>
  <si>
    <t>4:50 Windsor</t>
  </si>
  <si>
    <t>Singeur</t>
  </si>
  <si>
    <t>3:05 Beverley</t>
  </si>
  <si>
    <t>Hamza</t>
  </si>
  <si>
    <t>3:30 Newmarket</t>
  </si>
  <si>
    <t>Majestic Moon</t>
  </si>
  <si>
    <t xml:space="preserve">4:25 Musselburgh </t>
  </si>
  <si>
    <t>Sellingallthetime</t>
  </si>
  <si>
    <t>7:45 Nottingham</t>
  </si>
  <si>
    <t>Armedandbeautiful</t>
  </si>
  <si>
    <t>4:15 Fakenham</t>
  </si>
  <si>
    <t>Lamboro Lad</t>
  </si>
  <si>
    <t>5:00 Perth</t>
  </si>
  <si>
    <t>BOG Returns</t>
  </si>
  <si>
    <t>Elite Army</t>
  </si>
  <si>
    <t>4:55 Sandown</t>
  </si>
  <si>
    <t>Fun Mac</t>
  </si>
  <si>
    <t>3:05 Leicester</t>
  </si>
  <si>
    <t>No Refund</t>
  </si>
  <si>
    <t>2:10 Kempton</t>
  </si>
  <si>
    <t>Maison Brillet</t>
  </si>
  <si>
    <t>3:10 Lingfield</t>
  </si>
  <si>
    <t>Adhwaa</t>
  </si>
  <si>
    <t>3:10 Ascot</t>
  </si>
  <si>
    <t>Crowleys Law</t>
  </si>
  <si>
    <t>2:25 Thirsk</t>
  </si>
  <si>
    <t>Silk Sari</t>
  </si>
  <si>
    <t>5:15 Doncaster</t>
  </si>
  <si>
    <t>1.31 R4</t>
  </si>
  <si>
    <t>Rule 4  included 25p</t>
  </si>
  <si>
    <t>Whisky Yankee</t>
  </si>
  <si>
    <t>8:00 Worcester</t>
  </si>
  <si>
    <t>Shimba Hills</t>
  </si>
  <si>
    <t>2:05 Lingfield</t>
  </si>
  <si>
    <t>Saigon City</t>
  </si>
  <si>
    <t>4:30 Nottingham</t>
  </si>
  <si>
    <t>Aldreth</t>
  </si>
  <si>
    <t>5:35 Beverley</t>
  </si>
  <si>
    <t>Flemish School</t>
  </si>
  <si>
    <t>7:00 Newmarket</t>
  </si>
  <si>
    <t>Alquimia</t>
  </si>
  <si>
    <t>8:05 Newmarket</t>
  </si>
  <si>
    <t>Burnt Fingers</t>
  </si>
  <si>
    <t xml:space="preserve">4:45 Salisbury </t>
  </si>
  <si>
    <t xml:space="preserve">Party Rock </t>
  </si>
  <si>
    <t>7:15 Aintree</t>
  </si>
  <si>
    <t>Run With Pride</t>
  </si>
  <si>
    <t>8:05 Doncaster</t>
  </si>
  <si>
    <t>NR</t>
  </si>
  <si>
    <t>Dawn Catcher</t>
  </si>
  <si>
    <t>Fleurtille</t>
  </si>
  <si>
    <t>2:50 Newcastle</t>
  </si>
  <si>
    <t>4:45 Nottingham</t>
  </si>
  <si>
    <t>Secret Pursuit</t>
  </si>
  <si>
    <t>4:25 Goodwood</t>
  </si>
  <si>
    <t>Debdebdeb</t>
  </si>
  <si>
    <t>4:05 Goodwood</t>
  </si>
  <si>
    <t>Juvenal</t>
  </si>
  <si>
    <t>5:25 Beverley</t>
  </si>
  <si>
    <t>Gift Of Rain</t>
  </si>
  <si>
    <t>5:30 Leicester</t>
  </si>
  <si>
    <t>Tango Time</t>
  </si>
  <si>
    <t>Daydreamer</t>
  </si>
  <si>
    <t xml:space="preserve">Bold Prediction </t>
  </si>
  <si>
    <t xml:space="preserve">Shouranour </t>
  </si>
  <si>
    <t>9:05 Haydock</t>
  </si>
  <si>
    <t>5:35 Nass</t>
  </si>
  <si>
    <t>3:55 Ripon</t>
  </si>
  <si>
    <t>3:30 Hamilton</t>
  </si>
  <si>
    <t>Grandest</t>
  </si>
  <si>
    <t>4:50 Southwell</t>
  </si>
  <si>
    <t xml:space="preserve">Stepping Out </t>
  </si>
  <si>
    <t>7:10 Goodwood</t>
  </si>
  <si>
    <t>Sea Meets Sky</t>
  </si>
  <si>
    <t>16.40 Haydock</t>
  </si>
  <si>
    <t xml:space="preserve">Embsay Crag </t>
  </si>
  <si>
    <t>7.10 Pontefract</t>
  </si>
  <si>
    <t>ABD</t>
  </si>
  <si>
    <t>Vent De Force</t>
  </si>
  <si>
    <t>16.10 Haydock</t>
  </si>
  <si>
    <t xml:space="preserve">Jordan Princess </t>
  </si>
  <si>
    <t>3.25 Newbury</t>
  </si>
  <si>
    <t>3.15 York</t>
  </si>
  <si>
    <t>Dutch Rose</t>
  </si>
  <si>
    <t>Lady Horatia</t>
  </si>
  <si>
    <t>6.50 Nottingham</t>
  </si>
  <si>
    <t>Semeen</t>
  </si>
  <si>
    <t>4.45 Thirsk</t>
  </si>
  <si>
    <t>Tiggy Wiggy</t>
  </si>
  <si>
    <t>3.05 Ascot</t>
  </si>
  <si>
    <t>Adelaide</t>
  </si>
  <si>
    <t>3.45 Ascot</t>
  </si>
  <si>
    <t>Telescope</t>
  </si>
  <si>
    <t>Dullingham</t>
  </si>
  <si>
    <t>7.40 Windsor</t>
  </si>
  <si>
    <t>My Spirit</t>
  </si>
  <si>
    <t>8.35 Newbury</t>
  </si>
  <si>
    <t>Gone Dutch</t>
  </si>
  <si>
    <t>8.50 Kempton</t>
  </si>
  <si>
    <t>Twin Appeal</t>
  </si>
  <si>
    <t>5.30 Newcastle</t>
  </si>
  <si>
    <t>Cosseted</t>
  </si>
  <si>
    <t>7.20 Chester</t>
  </si>
  <si>
    <t>Sword Of The Lord</t>
  </si>
  <si>
    <t>5.30 Pontefract</t>
  </si>
  <si>
    <t>Silverrica</t>
  </si>
  <si>
    <t>8.10 Bath</t>
  </si>
  <si>
    <t>Poyle Thomas</t>
  </si>
  <si>
    <t>8.20 Kempton</t>
  </si>
  <si>
    <t>Derbyshire</t>
  </si>
  <si>
    <t>4.10 Yarmouth</t>
  </si>
  <si>
    <t>2.30 Sandown</t>
  </si>
  <si>
    <t>Beacon</t>
  </si>
  <si>
    <t>Seal Of Approval</t>
  </si>
  <si>
    <t>2.55 Haydock</t>
  </si>
  <si>
    <t>Atlantis Crossing</t>
  </si>
  <si>
    <t>5.50 Windsor</t>
  </si>
  <si>
    <t>Grace And Favour</t>
  </si>
  <si>
    <t>3.15 Lingfield</t>
  </si>
  <si>
    <t>Enobled</t>
  </si>
  <si>
    <t>Angelic Upstart</t>
  </si>
  <si>
    <t>7.15 Epsom</t>
  </si>
  <si>
    <t>Ganges</t>
  </si>
  <si>
    <t>8.30 Windsor</t>
  </si>
  <si>
    <t>3.75</t>
  </si>
  <si>
    <t>New Tarabela</t>
  </si>
  <si>
    <t>3.30 Beverly</t>
  </si>
  <si>
    <t>Rapid Advance</t>
  </si>
  <si>
    <t>8.15 Sandown</t>
  </si>
  <si>
    <t>Fast Track</t>
  </si>
  <si>
    <t>3.15 Haydock</t>
  </si>
  <si>
    <t>Al Kazeem</t>
  </si>
  <si>
    <t>2.40 Newbury</t>
  </si>
  <si>
    <t>Surround Sound</t>
  </si>
  <si>
    <t>3.50 Ayr</t>
  </si>
  <si>
    <t>Hard Core Debt</t>
  </si>
  <si>
    <t>20.10 Carlise</t>
  </si>
  <si>
    <t>Bold Lass</t>
  </si>
  <si>
    <t>7.20 Leicester</t>
  </si>
  <si>
    <t>Euro Charline</t>
  </si>
  <si>
    <t>3.55 Ascot</t>
  </si>
  <si>
    <t>2.16</t>
  </si>
  <si>
    <t>Trip To Paris</t>
  </si>
  <si>
    <t>5.00 Ascot</t>
  </si>
  <si>
    <t>Rule 4  included 11% Reduction</t>
  </si>
  <si>
    <t>Rule 4  included 5.6% Reduction</t>
  </si>
  <si>
    <t>Rule 4  included 21.7% Reduction</t>
  </si>
  <si>
    <t>Silver Man</t>
  </si>
  <si>
    <t>7.25 Uttoxeter</t>
  </si>
  <si>
    <t>Toormore</t>
  </si>
  <si>
    <t>3.05 Goodwood</t>
  </si>
  <si>
    <t>Somewhat</t>
  </si>
  <si>
    <t>2.30 Goodwood</t>
  </si>
  <si>
    <t>Rule 4  included 16.7% Reduction</t>
  </si>
  <si>
    <t>Muteela</t>
  </si>
  <si>
    <t>4.50 Goodwood</t>
  </si>
  <si>
    <t>Enlace</t>
  </si>
  <si>
    <t>2.55 Newmarket</t>
  </si>
  <si>
    <t>Roudee</t>
  </si>
  <si>
    <t>2.30 Chester</t>
  </si>
  <si>
    <t>Swan Lakes</t>
  </si>
  <si>
    <t>4.00 Ffos Las</t>
  </si>
  <si>
    <t>Musaddas</t>
  </si>
  <si>
    <t>8.40 Kempton</t>
  </si>
  <si>
    <t>Prince Of Stars</t>
  </si>
  <si>
    <t>7.25 Sandown</t>
  </si>
  <si>
    <t>Red Pike</t>
  </si>
  <si>
    <t>3.30 Musselburgh</t>
  </si>
  <si>
    <t>Educate</t>
  </si>
  <si>
    <t>Good Authority</t>
  </si>
  <si>
    <t>9.20 Kempton</t>
  </si>
  <si>
    <t xml:space="preserve">Curbyourenthusiasm </t>
  </si>
  <si>
    <t>5.15 Ffos Las</t>
  </si>
  <si>
    <t>Sunrise Star</t>
  </si>
  <si>
    <t>6.00 Newmarket</t>
  </si>
  <si>
    <t>Penny Drops</t>
  </si>
  <si>
    <t>Lockhart</t>
  </si>
  <si>
    <t>4.20 Pontefract</t>
  </si>
  <si>
    <t>Grand Meister</t>
  </si>
  <si>
    <t>Bragging</t>
  </si>
  <si>
    <t>4.55 York</t>
  </si>
  <si>
    <t>Fiftyshadesofgrey</t>
  </si>
  <si>
    <t>Late Shipment</t>
  </si>
  <si>
    <t>Extremity</t>
  </si>
  <si>
    <t xml:space="preserve">Placidia </t>
  </si>
  <si>
    <t>4.55 Yarmouth</t>
  </si>
  <si>
    <t>Long Awaited</t>
  </si>
  <si>
    <t>3.10 Epsom</t>
  </si>
  <si>
    <t>5.00 Carlisle</t>
  </si>
  <si>
    <t>3.55 Epsom</t>
  </si>
  <si>
    <t>VOID</t>
  </si>
  <si>
    <t>Unison</t>
  </si>
  <si>
    <t>4.05 Ffos Las</t>
  </si>
  <si>
    <t>Beach Bar</t>
  </si>
  <si>
    <t>3.35 Sandown</t>
  </si>
  <si>
    <t>Biotic</t>
  </si>
  <si>
    <t>5.10 Leicester</t>
  </si>
  <si>
    <t>Jacob Black</t>
  </si>
  <si>
    <t>4.50 Carlisle</t>
  </si>
  <si>
    <t>Alex Vino</t>
  </si>
  <si>
    <t>5.05 Lingfield</t>
  </si>
  <si>
    <t>Rosalie Bonheur</t>
  </si>
  <si>
    <t>2.40 Salisbury</t>
  </si>
  <si>
    <t>Yourartisonfire</t>
  </si>
  <si>
    <t>4.45 Haydock</t>
  </si>
  <si>
    <t>Squats</t>
  </si>
  <si>
    <t>4.05 Ascot</t>
  </si>
  <si>
    <t>Regal One</t>
  </si>
  <si>
    <t>2.40 Fontwell</t>
  </si>
  <si>
    <t>Hesbaan</t>
  </si>
  <si>
    <t>4.00 Brighton</t>
  </si>
  <si>
    <t>Salateen</t>
  </si>
  <si>
    <t>2.00 Doncaster</t>
  </si>
  <si>
    <t>Sunblazer</t>
  </si>
  <si>
    <t>4.10 Worcester</t>
  </si>
  <si>
    <t>Long Cross</t>
  </si>
  <si>
    <t>3.45 Doncaster</t>
  </si>
  <si>
    <t>Toocoolforschool</t>
  </si>
  <si>
    <t>4.25 Doncaster</t>
  </si>
  <si>
    <t>Flashy Diva</t>
  </si>
  <si>
    <t>2.15 Bath</t>
  </si>
  <si>
    <t>Spend A Penny</t>
  </si>
  <si>
    <t>2.40 Musselburgh</t>
  </si>
  <si>
    <t xml:space="preserve">Tregaro </t>
  </si>
  <si>
    <t>4.05 Sedgefield</t>
  </si>
  <si>
    <t>Water Hole</t>
  </si>
  <si>
    <t>3.25 Yarmouth</t>
  </si>
  <si>
    <t>Ray Ward</t>
  </si>
  <si>
    <t>4.15 Newmarket</t>
  </si>
  <si>
    <t>4.30 Lingfield</t>
  </si>
  <si>
    <t>Saltwater Creek</t>
  </si>
  <si>
    <t>Dance Of Heroes</t>
  </si>
  <si>
    <t>3.10 Newmarket</t>
  </si>
  <si>
    <t>What Say You</t>
  </si>
  <si>
    <t>2.40 Newmarket</t>
  </si>
  <si>
    <t>Brother Scott</t>
  </si>
  <si>
    <t>5.10 Sedgefield</t>
  </si>
  <si>
    <t xml:space="preserve">Ajmany </t>
  </si>
  <si>
    <t>3.55 Salisbury</t>
  </si>
  <si>
    <t>Zain Empire</t>
  </si>
  <si>
    <t>6.45 Kempton</t>
  </si>
  <si>
    <t>Shingle</t>
  </si>
  <si>
    <t>8.20 Wolverhampton</t>
  </si>
  <si>
    <t>Queen Catrine</t>
  </si>
  <si>
    <t>4.25 Ascot</t>
  </si>
  <si>
    <t>Shamas Crown</t>
  </si>
  <si>
    <t>5.20 Windsor</t>
  </si>
  <si>
    <t>Morning Watch</t>
  </si>
  <si>
    <t>8.05 Kempton</t>
  </si>
  <si>
    <t>What A Warrior</t>
  </si>
  <si>
    <t>3.00 Ledlow</t>
  </si>
  <si>
    <t>American Legend</t>
  </si>
  <si>
    <t>3.20 Exeter</t>
  </si>
  <si>
    <t>2.00 York</t>
  </si>
  <si>
    <t xml:space="preserve">Acolyte </t>
  </si>
  <si>
    <t>Plucky Dip</t>
  </si>
  <si>
    <t>Perfect Persuasion</t>
  </si>
  <si>
    <t>8.45 Kempton</t>
  </si>
  <si>
    <t>Black Granite</t>
  </si>
  <si>
    <t>7.00 Wolverhampton</t>
  </si>
  <si>
    <t>Marsh Hawk</t>
  </si>
  <si>
    <t>3.25 Newmarket</t>
  </si>
  <si>
    <t>Free Eagle</t>
  </si>
  <si>
    <t xml:space="preserve">Bureau </t>
  </si>
  <si>
    <t>5.10 Pontefract</t>
  </si>
  <si>
    <t>8.00 Kempton</t>
  </si>
  <si>
    <t>Tizlove Regardless</t>
  </si>
  <si>
    <t>Captain Marmalade</t>
  </si>
  <si>
    <t>2.35 Newmarket</t>
  </si>
  <si>
    <t>King Calypso</t>
  </si>
  <si>
    <t>Hi There</t>
  </si>
  <si>
    <t>3.30 Newbury</t>
  </si>
  <si>
    <t xml:space="preserve">Trendsetter </t>
  </si>
  <si>
    <t>3.10 Redcar</t>
  </si>
  <si>
    <t>Art Scholar</t>
  </si>
  <si>
    <t>3.30 Windsor</t>
  </si>
  <si>
    <t>El Macca</t>
  </si>
  <si>
    <t>3.50 Worcester</t>
  </si>
  <si>
    <t xml:space="preserve">Intransigent </t>
  </si>
  <si>
    <t>3.50 Lingfield</t>
  </si>
  <si>
    <t>Lady Of Dubai</t>
  </si>
  <si>
    <t>1.25 Newmarket</t>
  </si>
  <si>
    <t>Vinnieslittle Lamb</t>
  </si>
  <si>
    <t>3.30 Plumpton</t>
  </si>
  <si>
    <t>Duke of Monmouth</t>
  </si>
  <si>
    <t>2.40 Chepstow</t>
  </si>
  <si>
    <t>Dun To Perfection</t>
  </si>
  <si>
    <t>2.30 Musselburgh</t>
  </si>
  <si>
    <t>Royal Moll</t>
  </si>
  <si>
    <t>Rock On Ruby</t>
  </si>
  <si>
    <t>3.15 Wincanton</t>
  </si>
  <si>
    <t>Acordingtoscript</t>
  </si>
  <si>
    <t>Harry's Farewell</t>
  </si>
  <si>
    <t>2.50 Sedgefield</t>
  </si>
  <si>
    <t>2.10 Exeter</t>
  </si>
  <si>
    <t xml:space="preserve">Blaklion </t>
  </si>
  <si>
    <t>3.00 Cheltenham</t>
  </si>
  <si>
    <t>Katkeau</t>
  </si>
  <si>
    <t>Buddy Love</t>
  </si>
  <si>
    <t>1.45 Leicester</t>
  </si>
  <si>
    <t>Musical Molly</t>
  </si>
  <si>
    <t>1.10 Southwell</t>
  </si>
  <si>
    <t xml:space="preserve">Knight Owl </t>
  </si>
  <si>
    <t>6.40 Kempton</t>
  </si>
  <si>
    <t xml:space="preserve">Bellenos </t>
  </si>
  <si>
    <t>3.15 Ascot</t>
  </si>
  <si>
    <t>Jupiter Rex</t>
  </si>
  <si>
    <t>2.05 Exeter</t>
  </si>
  <si>
    <t>Paint it Red</t>
  </si>
  <si>
    <t>12.40 Southwell</t>
  </si>
  <si>
    <t xml:space="preserve">Archies Advice </t>
  </si>
  <si>
    <t>4.45 Kempton</t>
  </si>
  <si>
    <t>Le Mercurey</t>
  </si>
  <si>
    <t>3.15 Newbury</t>
  </si>
  <si>
    <t>Home Run</t>
  </si>
  <si>
    <t>1.50 Newbury</t>
  </si>
  <si>
    <t>Light The City</t>
  </si>
  <si>
    <t>2.00 Sedgefield</t>
  </si>
  <si>
    <t xml:space="preserve">Baytown Kestrel </t>
  </si>
  <si>
    <t>5.15 Kempton</t>
  </si>
  <si>
    <t>Tara Point</t>
  </si>
  <si>
    <t>1.55 Sandown</t>
  </si>
  <si>
    <t>Razor Wind</t>
  </si>
  <si>
    <t>3.00 Lingfield</t>
  </si>
  <si>
    <t>King Of Glory</t>
  </si>
  <si>
    <t>1.10 Fontwell</t>
  </si>
  <si>
    <t>The Skyfarmer</t>
  </si>
  <si>
    <t>2.10 Taunton</t>
  </si>
  <si>
    <t>Big Easy</t>
  </si>
  <si>
    <t>3.15 Cheltenham</t>
  </si>
  <si>
    <t>Killala Quay</t>
  </si>
  <si>
    <t>2.50 Doncaster</t>
  </si>
  <si>
    <t>Leonard Thomas</t>
  </si>
  <si>
    <t>5.40 Wolverhampton</t>
  </si>
  <si>
    <t>Wadswick Court</t>
  </si>
  <si>
    <t>1.20 Exeter</t>
  </si>
  <si>
    <t>Taj Badalandabad</t>
  </si>
  <si>
    <t>2.40 Haydock</t>
  </si>
  <si>
    <t>Shotgun Paddy</t>
  </si>
  <si>
    <t>2.35 Chepstow</t>
  </si>
  <si>
    <t>Al's Memory</t>
  </si>
  <si>
    <t>3.20 Lingfield</t>
  </si>
  <si>
    <t>Gold Futures</t>
  </si>
  <si>
    <t>2.10 Musselburgh</t>
  </si>
  <si>
    <t>Cousin Khee</t>
  </si>
  <si>
    <t>5.45 Wolverhampton</t>
  </si>
  <si>
    <t xml:space="preserve">Unioniste </t>
  </si>
  <si>
    <t xml:space="preserve">Archie's Advice </t>
  </si>
  <si>
    <t>Emral Silk</t>
  </si>
  <si>
    <t>3.10 Catterick</t>
  </si>
  <si>
    <t xml:space="preserve">Double Discount </t>
  </si>
  <si>
    <t>Kayf Blanco</t>
  </si>
  <si>
    <t>1.45 Wetherby</t>
  </si>
  <si>
    <t xml:space="preserve">Lucky Landing </t>
  </si>
  <si>
    <t xml:space="preserve">2.50 Market Rasen </t>
  </si>
  <si>
    <t xml:space="preserve">Saltarello </t>
  </si>
  <si>
    <t>6.15 Wolverhampton</t>
  </si>
  <si>
    <t>Queen Of The Stage</t>
  </si>
  <si>
    <t>2.50 Exeter</t>
  </si>
  <si>
    <t xml:space="preserve">Tiptoeaway </t>
  </si>
  <si>
    <t>Take the Mick</t>
  </si>
  <si>
    <t>2.20 Warwick</t>
  </si>
  <si>
    <t>Dell Arca</t>
  </si>
  <si>
    <t>4.10 Cheltenham</t>
  </si>
  <si>
    <t xml:space="preserve">Putin </t>
  </si>
  <si>
    <t>Heath Hunter</t>
  </si>
  <si>
    <t>3.10 Ffos Las</t>
  </si>
  <si>
    <t xml:space="preserve">Habeshia </t>
  </si>
  <si>
    <t>2.10 Kempton</t>
  </si>
  <si>
    <t>Zebs Lad</t>
  </si>
  <si>
    <t>3.10 Kempton</t>
  </si>
  <si>
    <t xml:space="preserve">Celestino </t>
  </si>
  <si>
    <t>1.30 Kempton</t>
  </si>
  <si>
    <t>Hawaii Five Nil</t>
  </si>
  <si>
    <t>2.15 Uttoxeter</t>
  </si>
  <si>
    <t xml:space="preserve">Dresden </t>
  </si>
  <si>
    <t>3.30 Chepstow</t>
  </si>
  <si>
    <t xml:space="preserve">Flashman </t>
  </si>
  <si>
    <t>8.10 Chelmsford</t>
  </si>
  <si>
    <t>Melvin The Grate</t>
  </si>
  <si>
    <t>3.45 Lingfield</t>
  </si>
  <si>
    <t>Vinny Gambini</t>
  </si>
  <si>
    <t>3.25 Carlisle</t>
  </si>
  <si>
    <t>Oscar Time</t>
  </si>
  <si>
    <t>3.25 Doncaster</t>
  </si>
  <si>
    <t>Saskia's Dream</t>
  </si>
  <si>
    <t xml:space="preserve">Shyron </t>
  </si>
  <si>
    <t>2.15 Lingfield</t>
  </si>
  <si>
    <t>Mister Marker</t>
  </si>
  <si>
    <t>3.20 Ayr</t>
  </si>
  <si>
    <t>Whiskey Chaser</t>
  </si>
  <si>
    <t>2.50 Leicester</t>
  </si>
  <si>
    <t xml:space="preserve">Royal Peculiar </t>
  </si>
  <si>
    <t xml:space="preserve">Muhdiq </t>
  </si>
  <si>
    <t>4.05 Lingfield</t>
  </si>
  <si>
    <t xml:space="preserve">Flow </t>
  </si>
  <si>
    <t>7.45 Chelmsford</t>
  </si>
  <si>
    <t>Umberto D'Olivate</t>
  </si>
  <si>
    <t>2.35 Sandown</t>
  </si>
  <si>
    <t>Cause Of Causes</t>
  </si>
  <si>
    <t>4.40 Cheltenham</t>
  </si>
  <si>
    <t>Saphir Du Rheu</t>
  </si>
  <si>
    <t>3.20 Cheltenham</t>
  </si>
  <si>
    <t>Horace Hazel</t>
  </si>
  <si>
    <t>5.05 Exeter</t>
  </si>
  <si>
    <t>Minella Fiveo</t>
  </si>
  <si>
    <t>2.10 Haydock</t>
  </si>
  <si>
    <t>Pepite Rose</t>
  </si>
  <si>
    <t>2.00 Newbury</t>
  </si>
  <si>
    <t>The Dandy Yank</t>
  </si>
  <si>
    <t>Dark Dune</t>
  </si>
  <si>
    <t>4.15 Newcastle</t>
  </si>
  <si>
    <t xml:space="preserve">Baddilini </t>
  </si>
  <si>
    <t>4.35 Kempton</t>
  </si>
  <si>
    <t>Morito Du Berlais</t>
  </si>
  <si>
    <t>4.45 Ascot</t>
  </si>
  <si>
    <t xml:space="preserve">Workbench </t>
  </si>
  <si>
    <t>4.00 Ludlow</t>
  </si>
  <si>
    <t>Fourovakind</t>
  </si>
  <si>
    <t>2.00 Haydock</t>
  </si>
  <si>
    <t>Meritocracy</t>
  </si>
  <si>
    <t>4.40 Lingfield</t>
  </si>
  <si>
    <t>Silviniaco Conti</t>
  </si>
  <si>
    <t>2.50 Aintree</t>
  </si>
  <si>
    <t xml:space="preserve">Tijan </t>
  </si>
  <si>
    <t>4.45 Lingfield</t>
  </si>
  <si>
    <t>Knight Owl</t>
  </si>
  <si>
    <t>7.15 Kempton</t>
  </si>
  <si>
    <t xml:space="preserve">Mondialiste </t>
  </si>
  <si>
    <t>4.40 Newmarket</t>
  </si>
  <si>
    <t>Ooty Hill</t>
  </si>
  <si>
    <t>2.50 Newbury</t>
  </si>
  <si>
    <t>Le Bacardy</t>
  </si>
  <si>
    <t>3.10 Ayr</t>
  </si>
  <si>
    <t>Pink Ribbon</t>
  </si>
  <si>
    <t>3.20 Kempton</t>
  </si>
  <si>
    <t>Go Dan Go</t>
  </si>
  <si>
    <t>2.30 Beverley</t>
  </si>
  <si>
    <t>Manhattan Swing</t>
  </si>
  <si>
    <t>4.00 Ripon</t>
  </si>
  <si>
    <t xml:space="preserve">Voyageofdiscovery </t>
  </si>
  <si>
    <t>Bush Beauty</t>
  </si>
  <si>
    <t>3.35 Wolverhampton</t>
  </si>
  <si>
    <t>2.55 Musselburgh</t>
  </si>
  <si>
    <t xml:space="preserve">Watchable </t>
  </si>
  <si>
    <t>2.30 Newmarket</t>
  </si>
  <si>
    <t xml:space="preserve">Conry </t>
  </si>
  <si>
    <t>7.30 Catterick</t>
  </si>
  <si>
    <t>Tac De Boistron</t>
  </si>
  <si>
    <t>3.25 Chester</t>
  </si>
  <si>
    <t>Storm Rock</t>
  </si>
  <si>
    <t>2.15 Haydock</t>
  </si>
  <si>
    <t>King Torus</t>
  </si>
  <si>
    <t>Belle D'Or</t>
  </si>
  <si>
    <t>2.40 York</t>
  </si>
  <si>
    <t>Henllan Harri</t>
  </si>
  <si>
    <t>8.10 Aintree</t>
  </si>
  <si>
    <t>Harvard Man</t>
  </si>
  <si>
    <t>1.25 Newbury</t>
  </si>
  <si>
    <t>Iora Glas</t>
  </si>
  <si>
    <t>3.40 Towcester</t>
  </si>
  <si>
    <t xml:space="preserve">Free Code </t>
  </si>
  <si>
    <t>4.50 Newcastle</t>
  </si>
  <si>
    <t>Ericht</t>
  </si>
  <si>
    <t>4.50 Wetherby</t>
  </si>
  <si>
    <t xml:space="preserve">Master Zephyr </t>
  </si>
  <si>
    <t>3.50 Bath</t>
  </si>
  <si>
    <t xml:space="preserve">Brooch </t>
  </si>
  <si>
    <t>3.55 Curragh</t>
  </si>
  <si>
    <t xml:space="preserve">Aabir </t>
  </si>
  <si>
    <t>8.10 Kempton</t>
  </si>
  <si>
    <t>7.10 Sandown</t>
  </si>
  <si>
    <t xml:space="preserve">Tannaaf </t>
  </si>
  <si>
    <t>2.45 Newmarket</t>
  </si>
  <si>
    <t xml:space="preserve">Get Knotted </t>
  </si>
  <si>
    <t>7.40 Carlisle</t>
  </si>
  <si>
    <t xml:space="preserve">Thahab </t>
  </si>
  <si>
    <t>7.50 Chelmsford</t>
  </si>
  <si>
    <t>Spirit Raiser</t>
  </si>
  <si>
    <t>7.55 Kempton</t>
  </si>
  <si>
    <t xml:space="preserve">Abseil </t>
  </si>
  <si>
    <t>3.45 Epsom</t>
  </si>
  <si>
    <t xml:space="preserve">Stravagante </t>
  </si>
  <si>
    <t>2.00 Epsom</t>
  </si>
  <si>
    <t>8.05 Lingfield</t>
  </si>
  <si>
    <t>Express Himself</t>
  </si>
  <si>
    <t>3.40 Haydock</t>
  </si>
  <si>
    <t>Royal Silk</t>
  </si>
  <si>
    <t>2.40 Sandown</t>
  </si>
  <si>
    <t>First Sitting</t>
  </si>
  <si>
    <t>4.20 York</t>
  </si>
  <si>
    <t>Soapy Aitken</t>
  </si>
  <si>
    <t>5.35 Ascot</t>
  </si>
  <si>
    <t>4.05 Hamilton</t>
  </si>
  <si>
    <t>2.30 Ascot</t>
  </si>
  <si>
    <t>Log Out Island</t>
  </si>
  <si>
    <t xml:space="preserve">Hootenanny </t>
  </si>
  <si>
    <t>3.40 Ascot</t>
  </si>
  <si>
    <t>Eagle Top</t>
  </si>
  <si>
    <t>Admirable Art</t>
  </si>
  <si>
    <t>6.00 Wolverhampton</t>
  </si>
  <si>
    <t>Gang Warfare</t>
  </si>
  <si>
    <t>4.15 Beverley</t>
  </si>
  <si>
    <t xml:space="preserve">Letters Of Note </t>
  </si>
  <si>
    <t>4.10 Carlisle</t>
  </si>
  <si>
    <t>Lazy Days In Loule</t>
  </si>
  <si>
    <t>9.10 Hamilton</t>
  </si>
  <si>
    <t>Solar Flair</t>
  </si>
  <si>
    <t>6.55 Newmarket</t>
  </si>
  <si>
    <t>5.10 Newmarket</t>
  </si>
  <si>
    <t>More Mischief</t>
  </si>
  <si>
    <t>3.15 Hamilton</t>
  </si>
  <si>
    <t xml:space="preserve">Tadqeeq </t>
  </si>
  <si>
    <t>7.45 Kempton</t>
  </si>
  <si>
    <t xml:space="preserve">Dannyday </t>
  </si>
  <si>
    <t>4.20 Haydock</t>
  </si>
  <si>
    <t>Cape Victoria</t>
  </si>
  <si>
    <t>7.25 Brighton</t>
  </si>
  <si>
    <t xml:space="preserve">Sahara </t>
  </si>
  <si>
    <t xml:space="preserve">3.50 Wolverhampton </t>
  </si>
  <si>
    <t>Langley Vale</t>
  </si>
  <si>
    <t xml:space="preserve">8.50 Epsom </t>
  </si>
  <si>
    <t>Red Artist</t>
  </si>
  <si>
    <t>Out Do</t>
  </si>
  <si>
    <t>2.55 York</t>
  </si>
  <si>
    <t>Cosmic Chatter</t>
  </si>
  <si>
    <t>3.30 Ayr</t>
  </si>
  <si>
    <t xml:space="preserve">Daghash </t>
  </si>
  <si>
    <t>3.40 Lingfield</t>
  </si>
  <si>
    <t>Wayward Hoof</t>
  </si>
  <si>
    <t>Royal Seal</t>
  </si>
  <si>
    <t xml:space="preserve">4.20 Newbury </t>
  </si>
  <si>
    <t xml:space="preserve">Bahamian Desert </t>
  </si>
  <si>
    <t xml:space="preserve">5.15 Redcar </t>
  </si>
  <si>
    <t>My Destination</t>
  </si>
  <si>
    <t>9.20 Chelmsford</t>
  </si>
  <si>
    <t>Colour Blue</t>
  </si>
  <si>
    <t>7.35 Naas</t>
  </si>
  <si>
    <t xml:space="preserve">Groundworker </t>
  </si>
  <si>
    <t xml:space="preserve">7.40 Newbury </t>
  </si>
  <si>
    <t>Majestic Bond</t>
  </si>
  <si>
    <t xml:space="preserve">5.10 York </t>
  </si>
  <si>
    <t xml:space="preserve">True Solitaire </t>
  </si>
  <si>
    <t xml:space="preserve">6.15 Galway </t>
  </si>
  <si>
    <t>Lucky Beggar</t>
  </si>
  <si>
    <t xml:space="preserve">4.20 Goodwood </t>
  </si>
  <si>
    <t>King of Rooks</t>
  </si>
  <si>
    <t xml:space="preserve">3.45 Goodwood </t>
  </si>
  <si>
    <t>Shalaa</t>
  </si>
  <si>
    <t xml:space="preserve">2.35 Goodwood </t>
  </si>
  <si>
    <t xml:space="preserve">Legatissimo </t>
  </si>
  <si>
    <t xml:space="preserve">3.10 Goodwood </t>
  </si>
  <si>
    <t xml:space="preserve">Glasgon </t>
  </si>
  <si>
    <t xml:space="preserve">5.45 Carlisle </t>
  </si>
  <si>
    <t xml:space="preserve">Graceland </t>
  </si>
  <si>
    <t>4.30 Salisbury</t>
  </si>
  <si>
    <t xml:space="preserve">Penhill </t>
  </si>
  <si>
    <t>3.40 Pontefract</t>
  </si>
  <si>
    <t>Storm Check</t>
  </si>
  <si>
    <t>5.20 Southwell</t>
  </si>
  <si>
    <t xml:space="preserve">Almohtaseb </t>
  </si>
  <si>
    <t>4.45 Newmarket</t>
  </si>
  <si>
    <t>Man Of Harlech</t>
  </si>
  <si>
    <t>7.00 Ffos Las</t>
  </si>
  <si>
    <t xml:space="preserve">Hoofalong </t>
  </si>
  <si>
    <t>3.35 Beverley</t>
  </si>
  <si>
    <t>Nosey Barker</t>
  </si>
  <si>
    <t>6.30 Ffos Las</t>
  </si>
  <si>
    <t xml:space="preserve">Pallasator </t>
  </si>
  <si>
    <t>2.35 Newbury</t>
  </si>
  <si>
    <t>Swift Emperor</t>
  </si>
  <si>
    <t xml:space="preserve">Mistrusting </t>
  </si>
  <si>
    <t xml:space="preserve">El Viento </t>
  </si>
  <si>
    <t>2.55 Sandown</t>
  </si>
  <si>
    <t xml:space="preserve">Ballesteros </t>
  </si>
  <si>
    <t>1.50 Chester</t>
  </si>
  <si>
    <t>Curtain Call</t>
  </si>
  <si>
    <t>6.55 Leicester</t>
  </si>
  <si>
    <t xml:space="preserve">Firmament </t>
  </si>
  <si>
    <t>6.40 Newbury</t>
  </si>
  <si>
    <t xml:space="preserve">Belle Travers </t>
  </si>
  <si>
    <t>Top Chief</t>
  </si>
  <si>
    <t>2.40 Stratford</t>
  </si>
  <si>
    <t>Beardwood</t>
  </si>
  <si>
    <t>5.15 Newmarket</t>
  </si>
  <si>
    <t xml:space="preserve">Dominate </t>
  </si>
  <si>
    <t>5.05 Chepstow</t>
  </si>
  <si>
    <t>Harlequin Striker</t>
  </si>
  <si>
    <t>3.35 Epsom</t>
  </si>
  <si>
    <t>Paddys Runner</t>
  </si>
  <si>
    <t>6.45 Chelmsford</t>
  </si>
  <si>
    <t>Wonder Laish</t>
  </si>
  <si>
    <t>3.25 Ascot</t>
  </si>
  <si>
    <t xml:space="preserve">Morselle </t>
  </si>
  <si>
    <t>3.45 Dundalk</t>
  </si>
  <si>
    <t xml:space="preserve">Equity Risk </t>
  </si>
  <si>
    <t>3.30 Brighton</t>
  </si>
  <si>
    <t>Ski Blast</t>
  </si>
  <si>
    <t>5.50 Redcar</t>
  </si>
  <si>
    <t>Cotai Glory</t>
  </si>
  <si>
    <t>3.00 Doncaster</t>
  </si>
  <si>
    <t>Power Up</t>
  </si>
  <si>
    <t>5.40 Chelmsford</t>
  </si>
  <si>
    <t>Battersea</t>
  </si>
  <si>
    <t>2.30 Doncaster</t>
  </si>
  <si>
    <t>Amazing Maria</t>
  </si>
  <si>
    <t>6.20 Leopardstown</t>
  </si>
  <si>
    <t>Bocca Baciata</t>
  </si>
  <si>
    <t>14.35 Curragh</t>
  </si>
  <si>
    <t>Peak Storm</t>
  </si>
  <si>
    <t>3.40 Chepstow</t>
  </si>
  <si>
    <t>Khareer</t>
  </si>
  <si>
    <t>1.50 Ayr</t>
  </si>
  <si>
    <t>Berland</t>
  </si>
  <si>
    <t>6.00 Newbury</t>
  </si>
  <si>
    <t>Musharrif</t>
  </si>
  <si>
    <t>4.35 Newbury</t>
  </si>
  <si>
    <t>Si Senor</t>
  </si>
  <si>
    <t>5.10 Kempton</t>
  </si>
  <si>
    <t>Billfromthebar</t>
  </si>
  <si>
    <t>5.15 Perth</t>
  </si>
  <si>
    <t>Soul Searcher</t>
  </si>
  <si>
    <t>7.15 Wolverhampton</t>
  </si>
  <si>
    <t>Smartie Artie</t>
  </si>
  <si>
    <t>Edgar Balthazar</t>
  </si>
  <si>
    <t>5.00 Ayr</t>
  </si>
  <si>
    <t>Raw Impulse</t>
  </si>
  <si>
    <t>4.00 Salisbury</t>
  </si>
  <si>
    <t>Lady Atlas</t>
  </si>
  <si>
    <t>8.15 Chelmsford</t>
  </si>
  <si>
    <t xml:space="preserve">Dawn's Early Light </t>
  </si>
  <si>
    <t xml:space="preserve">Zarawi </t>
  </si>
  <si>
    <t>2.45 Fontwell</t>
  </si>
  <si>
    <t xml:space="preserve">Hallelujah </t>
  </si>
  <si>
    <t>8.25 Kempton</t>
  </si>
  <si>
    <t>Loving Things</t>
  </si>
  <si>
    <t xml:space="preserve">Arthenus </t>
  </si>
  <si>
    <t>1.45 York</t>
  </si>
  <si>
    <t>Hillbilly Boy</t>
  </si>
  <si>
    <t>3.20 Leicester</t>
  </si>
  <si>
    <t>Mountain Fighter</t>
  </si>
  <si>
    <t>3.35 Wincanton</t>
  </si>
  <si>
    <t>Union Rose</t>
  </si>
  <si>
    <t>3.25 Catterick</t>
  </si>
  <si>
    <t>Invicta Lake</t>
  </si>
  <si>
    <t>4.30 Plumpton</t>
  </si>
  <si>
    <t>Ben Cee Pee M</t>
  </si>
  <si>
    <t>3.35 Southwell</t>
  </si>
  <si>
    <t>Romsdal</t>
  </si>
  <si>
    <t>2.25 Newbury</t>
  </si>
  <si>
    <t>Un Noble</t>
  </si>
  <si>
    <t>3.55 Ayr</t>
  </si>
  <si>
    <t xml:space="preserve">Revision </t>
  </si>
  <si>
    <t>Only Mine</t>
  </si>
  <si>
    <t>Voix Deau</t>
  </si>
  <si>
    <t>1.45 Ascot</t>
  </si>
  <si>
    <t>Sire De Grugy</t>
  </si>
  <si>
    <t>2.20 Exeter</t>
  </si>
  <si>
    <t>Master Neo</t>
  </si>
  <si>
    <t>2.15 Market Rasen</t>
  </si>
  <si>
    <t>Poniatowski</t>
  </si>
  <si>
    <t>Gores Island</t>
  </si>
  <si>
    <t>2.50 Ayr</t>
  </si>
  <si>
    <t>Twelve Roses</t>
  </si>
  <si>
    <t>1.15 Cheltenham</t>
  </si>
  <si>
    <t>Altior</t>
  </si>
  <si>
    <t>1.00 Cheltenham</t>
  </si>
  <si>
    <t>Battle Dust</t>
  </si>
  <si>
    <t>1.30 Southwell</t>
  </si>
  <si>
    <t>Baby King</t>
  </si>
  <si>
    <t>12.10 Haydock</t>
  </si>
  <si>
    <t>Presenting Arms</t>
  </si>
  <si>
    <t xml:space="preserve">3.45 Kempton </t>
  </si>
  <si>
    <t>Sternrubin</t>
  </si>
  <si>
    <t>Sykes</t>
  </si>
  <si>
    <t>1.30 Newbury</t>
  </si>
  <si>
    <t>Top Notch</t>
  </si>
  <si>
    <t>2.05 Newcastle</t>
  </si>
  <si>
    <t>Who You For</t>
  </si>
  <si>
    <t>1.45 Southwell</t>
  </si>
  <si>
    <t>Mondlicht</t>
  </si>
  <si>
    <t>12.20 Catterick</t>
  </si>
  <si>
    <t>Special Tiara</t>
  </si>
  <si>
    <t xml:space="preserve">3.00 Sandown </t>
  </si>
  <si>
    <t xml:space="preserve">2.20 Musselburgh </t>
  </si>
  <si>
    <t>Cee Jay</t>
  </si>
  <si>
    <t xml:space="preserve">6.10 Kempton </t>
  </si>
  <si>
    <t>One Track Mind</t>
  </si>
  <si>
    <t xml:space="preserve">2.55 Cheltenham </t>
  </si>
  <si>
    <t>Old Guard</t>
  </si>
  <si>
    <t xml:space="preserve">3.00 Cheltenham </t>
  </si>
  <si>
    <t>Morning Royalty</t>
  </si>
  <si>
    <t xml:space="preserve">12.35 Carlisle </t>
  </si>
  <si>
    <t>Shy John</t>
  </si>
  <si>
    <t xml:space="preserve">1.50 Plumpton </t>
  </si>
  <si>
    <t>Shadarpour</t>
  </si>
  <si>
    <t xml:space="preserve">3.05 Ascot </t>
  </si>
  <si>
    <t>Mala Beach</t>
  </si>
  <si>
    <t xml:space="preserve">1.15 Ascot </t>
  </si>
  <si>
    <t>Koreen</t>
  </si>
  <si>
    <t xml:space="preserve">2.00 Lingfield </t>
  </si>
  <si>
    <t>Whos Micky Brown</t>
  </si>
  <si>
    <t xml:space="preserve">12.40 Lingfield </t>
  </si>
  <si>
    <t>The Lock Master</t>
  </si>
  <si>
    <t xml:space="preserve">2.30 Southwell </t>
  </si>
  <si>
    <t>Ubaltique</t>
  </si>
  <si>
    <t xml:space="preserve">2.45 Market Rasen </t>
  </si>
  <si>
    <t>Alpha Des Obeaux</t>
  </si>
  <si>
    <t xml:space="preserve">1.55 Leopardstown </t>
  </si>
  <si>
    <t>Ziga Boy</t>
  </si>
  <si>
    <t xml:space="preserve">3.25 Doncaster </t>
  </si>
  <si>
    <t>Seven Devils</t>
  </si>
  <si>
    <t xml:space="preserve">3.35 Haydock </t>
  </si>
  <si>
    <t>Archange</t>
  </si>
  <si>
    <t xml:space="preserve">3.30 Lingfield </t>
  </si>
  <si>
    <t>Dungannon</t>
  </si>
  <si>
    <t xml:space="preserve">2.05 Southwell </t>
  </si>
  <si>
    <t>Polly Peachum</t>
  </si>
  <si>
    <t xml:space="preserve">12.40 Sandown </t>
  </si>
  <si>
    <t>Mount Haven</t>
  </si>
  <si>
    <t xml:space="preserve">2.45 Ludlow </t>
  </si>
  <si>
    <t>Philba</t>
  </si>
  <si>
    <t xml:space="preserve">1.40 Southwell </t>
  </si>
  <si>
    <t>Lawyer</t>
  </si>
  <si>
    <t xml:space="preserve">2.50 Wolverhampton </t>
  </si>
  <si>
    <t>Redkalani</t>
  </si>
  <si>
    <t xml:space="preserve">12.15 Doncaster </t>
  </si>
  <si>
    <t>Yala Enki</t>
  </si>
  <si>
    <t xml:space="preserve">2.35 Kempton </t>
  </si>
  <si>
    <t>Lucky Mark</t>
  </si>
  <si>
    <t xml:space="preserve">12.40 Southwell </t>
  </si>
  <si>
    <t>Winning Spark</t>
  </si>
  <si>
    <t>4.45 Wolverhampton</t>
  </si>
  <si>
    <t>Thomas Hobson</t>
  </si>
  <si>
    <t>3.00 Warwick</t>
  </si>
  <si>
    <t>Childrens List</t>
  </si>
  <si>
    <t xml:space="preserve">1.50 Leopardstown </t>
  </si>
  <si>
    <t>Amazement</t>
  </si>
  <si>
    <t xml:space="preserve">5.00 Wolverhampton </t>
  </si>
  <si>
    <t xml:space="preserve">2.00 Gowran Park </t>
  </si>
  <si>
    <t>Russian Realm</t>
  </si>
  <si>
    <t xml:space="preserve">3.05 Lingfield </t>
  </si>
  <si>
    <t>Laser Hawk</t>
  </si>
  <si>
    <t xml:space="preserve">3.20 Taunton </t>
  </si>
  <si>
    <t>Acapella Bourgeois</t>
  </si>
  <si>
    <t>1.20 Leopardstown</t>
  </si>
  <si>
    <t>Deep Trouble</t>
  </si>
  <si>
    <t xml:space="preserve">2.30 Leicester </t>
  </si>
  <si>
    <t>Kingsley Klarion</t>
  </si>
  <si>
    <t>Newton Thistle</t>
  </si>
  <si>
    <t xml:space="preserve">2.20 Warwick </t>
  </si>
  <si>
    <t>Singlefarmpayment</t>
  </si>
  <si>
    <t xml:space="preserve">2.40 Huntingdon </t>
  </si>
  <si>
    <t>Imagine The Chat</t>
  </si>
  <si>
    <t xml:space="preserve">1.15 Cheltenham </t>
  </si>
  <si>
    <t>Deep Resolve</t>
  </si>
  <si>
    <t xml:space="preserve">4.00 Southwell </t>
  </si>
  <si>
    <t>Special Catch</t>
  </si>
  <si>
    <t xml:space="preserve">3.10 Newcastle </t>
  </si>
  <si>
    <t>Extreme Supreme</t>
  </si>
  <si>
    <t xml:space="preserve">1.50 Southwell </t>
  </si>
  <si>
    <t>Rivers of Asia</t>
  </si>
  <si>
    <t xml:space="preserve">7.15 Wolverhampton </t>
  </si>
  <si>
    <t>Ibis Du Rheu</t>
  </si>
  <si>
    <t xml:space="preserve">Aristo Du Plessis </t>
  </si>
  <si>
    <t xml:space="preserve">3.00 Musselburgh </t>
  </si>
  <si>
    <t xml:space="preserve">Ascot De Bruyere </t>
  </si>
  <si>
    <t xml:space="preserve">1.00 Musselburgh </t>
  </si>
  <si>
    <t>Khajaaly</t>
  </si>
  <si>
    <t xml:space="preserve">2.45 Southwell </t>
  </si>
  <si>
    <t>Minella Awards</t>
  </si>
  <si>
    <t xml:space="preserve">3.05 Huntingdon </t>
  </si>
  <si>
    <t>Frangarry</t>
  </si>
  <si>
    <t xml:space="preserve">5.15 Wolverhampton </t>
  </si>
  <si>
    <t>Top Gamble</t>
  </si>
  <si>
    <t xml:space="preserve">3.00 Newbury </t>
  </si>
  <si>
    <t>Looking Well</t>
  </si>
  <si>
    <t xml:space="preserve">4.10 Catterick </t>
  </si>
  <si>
    <t>Al Reesha</t>
  </si>
  <si>
    <t>5.10 Ayr</t>
  </si>
  <si>
    <t xml:space="preserve">Archie Stevens </t>
  </si>
  <si>
    <t xml:space="preserve">6.20 Kempton </t>
  </si>
  <si>
    <t>Blandfords Gunner</t>
  </si>
  <si>
    <t xml:space="preserve">2.10 Sandown </t>
  </si>
  <si>
    <t>Broadway Buffalo</t>
  </si>
  <si>
    <t xml:space="preserve">2.40 Haydock </t>
  </si>
  <si>
    <t>Tour Des Champs</t>
  </si>
  <si>
    <t xml:space="preserve">3.45 Ffos Las </t>
  </si>
  <si>
    <t xml:space="preserve">Goldmadchen </t>
  </si>
  <si>
    <t xml:space="preserve">2.10 Wolverhampton </t>
  </si>
  <si>
    <t>Zayfire Aramis</t>
  </si>
  <si>
    <t xml:space="preserve">2.10 Wetherby </t>
  </si>
  <si>
    <t>Kalahari</t>
  </si>
  <si>
    <t xml:space="preserve">7.10 Kempton </t>
  </si>
  <si>
    <t>Grey Life</t>
  </si>
  <si>
    <t xml:space="preserve">4.40 Sedgefield </t>
  </si>
  <si>
    <t>So Satisfied</t>
  </si>
  <si>
    <t xml:space="preserve">2.20 Newcastle </t>
  </si>
  <si>
    <t>Thataboy</t>
  </si>
  <si>
    <t xml:space="preserve">2.20 Wolverhampton </t>
  </si>
  <si>
    <t>Shyron</t>
  </si>
  <si>
    <t xml:space="preserve">3.45 Lingfield </t>
  </si>
  <si>
    <t>Yorkist</t>
  </si>
  <si>
    <t xml:space="preserve">2.00 Doncaster </t>
  </si>
  <si>
    <t xml:space="preserve">Mallymkun </t>
  </si>
  <si>
    <t>Maverick Wave</t>
  </si>
  <si>
    <t xml:space="preserve">Runswick Relax </t>
  </si>
  <si>
    <t xml:space="preserve">3.40 Carlisle </t>
  </si>
  <si>
    <t>Benenden</t>
  </si>
  <si>
    <t xml:space="preserve">2.35 Sandown </t>
  </si>
  <si>
    <t>Oscar Lateen</t>
  </si>
  <si>
    <t xml:space="preserve">4.05 Kelso </t>
  </si>
  <si>
    <t xml:space="preserve">Ballyoliver </t>
  </si>
  <si>
    <t xml:space="preserve">3.55 Taunton </t>
  </si>
  <si>
    <t>Minella Rocco</t>
  </si>
  <si>
    <t xml:space="preserve">4.50 Cheltenham </t>
  </si>
  <si>
    <t>Sprinter Sacre</t>
  </si>
  <si>
    <t xml:space="preserve">3.30 Cheltenham </t>
  </si>
  <si>
    <t>Lettheriverrundry</t>
  </si>
  <si>
    <t xml:space="preserve">2.25 Towcester </t>
  </si>
  <si>
    <t>Ivanovich Gorbatov</t>
  </si>
  <si>
    <t xml:space="preserve">1.30 Cheltenham </t>
  </si>
  <si>
    <t>Yasir</t>
  </si>
  <si>
    <t>Viva Verglas</t>
  </si>
  <si>
    <t xml:space="preserve">4.30 Southwell </t>
  </si>
  <si>
    <t>Russian Reward</t>
  </si>
  <si>
    <t xml:space="preserve">8.45 Kempton </t>
  </si>
  <si>
    <t>Florrie Boy</t>
  </si>
  <si>
    <t xml:space="preserve">2.40 Chepstow </t>
  </si>
  <si>
    <t>Goken</t>
  </si>
  <si>
    <t xml:space="preserve">2.10 Lingfield </t>
  </si>
  <si>
    <t xml:space="preserve">3.25 Kempton </t>
  </si>
  <si>
    <t>Present View</t>
  </si>
  <si>
    <t xml:space="preserve">3.30 Southwell </t>
  </si>
  <si>
    <t>Le Notre</t>
  </si>
  <si>
    <t xml:space="preserve">Lowcarr Motion </t>
  </si>
  <si>
    <t xml:space="preserve">3.15 Wetherby </t>
  </si>
  <si>
    <t xml:space="preserve">Harry Hurricane </t>
  </si>
  <si>
    <t xml:space="preserve">3.00 Kempton </t>
  </si>
  <si>
    <t>Clayton</t>
  </si>
  <si>
    <t xml:space="preserve">3.00 Warwick </t>
  </si>
  <si>
    <t>Sands Chorus</t>
  </si>
  <si>
    <t>2.00 Pontefract</t>
  </si>
  <si>
    <t>Lord George</t>
  </si>
  <si>
    <t>7.45 Kempton Park</t>
  </si>
  <si>
    <t>Justice Angel</t>
  </si>
  <si>
    <t>2.20 Windsor</t>
  </si>
  <si>
    <t>Aclaim</t>
  </si>
  <si>
    <t>5.40 Newmarket</t>
  </si>
  <si>
    <t xml:space="preserve">Kilbree Chief </t>
  </si>
  <si>
    <t>Navigate</t>
  </si>
  <si>
    <t>6.20 Windsor</t>
  </si>
  <si>
    <t>So Its War</t>
  </si>
  <si>
    <t>4.55 Wolverhampton</t>
  </si>
  <si>
    <t>Generalship</t>
  </si>
  <si>
    <t>4.15 Epsom</t>
  </si>
  <si>
    <t>Busy Street</t>
  </si>
  <si>
    <t>3.20 Beverley</t>
  </si>
  <si>
    <t>Lovell</t>
  </si>
  <si>
    <t>5.05 Sandown</t>
  </si>
  <si>
    <t>Vaniteux</t>
  </si>
  <si>
    <t>4.45 Sandown</t>
  </si>
  <si>
    <t>Bapak Asmara</t>
  </si>
  <si>
    <t>3.20 Thirsk</t>
  </si>
  <si>
    <t>All My Love</t>
  </si>
  <si>
    <t>7.30 Windsor</t>
  </si>
  <si>
    <t>Moon Racer</t>
  </si>
  <si>
    <t>6.05 Punchestown</t>
  </si>
  <si>
    <t>Shaneshill</t>
  </si>
  <si>
    <t>5.30 Punchestown</t>
  </si>
  <si>
    <t>Lumiere</t>
  </si>
  <si>
    <t>3.40 Newmarket</t>
  </si>
  <si>
    <t>Aflame</t>
  </si>
  <si>
    <t>2.50 Windsor</t>
  </si>
  <si>
    <t>Mezzotint</t>
  </si>
  <si>
    <t>3.20 Brighton</t>
  </si>
  <si>
    <t>Steve Rogers</t>
  </si>
  <si>
    <t>3.10 Chester</t>
  </si>
  <si>
    <t>Cannock Chase</t>
  </si>
  <si>
    <t>2.40 Chester</t>
  </si>
  <si>
    <t>El Astronaute</t>
  </si>
  <si>
    <t>3.45 Chester</t>
  </si>
  <si>
    <t>Scotland</t>
  </si>
  <si>
    <t>Dark Amber</t>
  </si>
  <si>
    <t>6.25 Chepstow</t>
  </si>
  <si>
    <t>Gran Canaria Queen</t>
  </si>
  <si>
    <t>3.35 Ripon</t>
  </si>
  <si>
    <t>Master of Speed</t>
  </si>
  <si>
    <t>Higher Power</t>
  </si>
  <si>
    <t>7.25 Kempton</t>
  </si>
  <si>
    <t>Thaqaffa</t>
  </si>
  <si>
    <t>3.30 Goodwood</t>
  </si>
  <si>
    <t>Elidor</t>
  </si>
  <si>
    <t>Atalan</t>
  </si>
  <si>
    <t>3.25 Nottingham</t>
  </si>
  <si>
    <t>Tiger Trek</t>
  </si>
  <si>
    <t>7.35 Southwell</t>
  </si>
  <si>
    <t>Pinkie Brown</t>
  </si>
  <si>
    <t>7.10 Newton Abbot</t>
  </si>
  <si>
    <t>Burmese</t>
  </si>
  <si>
    <t>7.05 Sandown</t>
  </si>
  <si>
    <t>La Rioja</t>
  </si>
  <si>
    <t>3.45 Haydock</t>
  </si>
  <si>
    <t>First Lieutenant</t>
  </si>
  <si>
    <t>6.20 Punchestown</t>
  </si>
  <si>
    <t>Wilde Inspiration</t>
  </si>
  <si>
    <t>3.50 Ripon</t>
  </si>
  <si>
    <t>Chidswell</t>
  </si>
  <si>
    <t>4.45 Market Rasen</t>
  </si>
  <si>
    <t>4.30 Epsom</t>
  </si>
  <si>
    <t>US Army Ranger</t>
  </si>
  <si>
    <t>Carpe Diem Lady</t>
  </si>
  <si>
    <t>4.45 Brighton</t>
  </si>
  <si>
    <t>Ethelwyn</t>
  </si>
  <si>
    <t xml:space="preserve">Worlds Greatest </t>
  </si>
  <si>
    <t>3.20 Yarmouth</t>
  </si>
  <si>
    <t>Easton Angel</t>
  </si>
  <si>
    <t>3.20 Sandown</t>
  </si>
  <si>
    <t>Persuasive</t>
  </si>
  <si>
    <t>Even Song</t>
  </si>
  <si>
    <t>Beacon Rock</t>
  </si>
  <si>
    <t>Clondaw Warrior</t>
  </si>
  <si>
    <t>See and Be Seen</t>
  </si>
  <si>
    <t>4.10 Pontefract</t>
  </si>
  <si>
    <t>Winning Ways</t>
  </si>
  <si>
    <t>Dutch Destiny</t>
  </si>
  <si>
    <t>5.20 Newmarket</t>
  </si>
  <si>
    <t>Nezwaah</t>
  </si>
  <si>
    <t>7.45 Newcastle</t>
  </si>
  <si>
    <t>3.40 Newcastle</t>
  </si>
  <si>
    <t>Sir Dylan</t>
  </si>
  <si>
    <t>3.00 Uttoxeter</t>
  </si>
  <si>
    <t>Bahamian Sunrise</t>
  </si>
  <si>
    <t>5.45 Brighton</t>
  </si>
  <si>
    <t>Winter House</t>
  </si>
  <si>
    <t>Spring Fling</t>
  </si>
  <si>
    <t>8.05 Newbury</t>
  </si>
  <si>
    <t>The Graduate</t>
  </si>
  <si>
    <t>Katebird</t>
  </si>
  <si>
    <t>2.10 Pontefract</t>
  </si>
  <si>
    <t>Under Siege</t>
  </si>
  <si>
    <t>Platitude</t>
  </si>
  <si>
    <t>2.10 Newmarket</t>
  </si>
  <si>
    <t>Nasimi</t>
  </si>
  <si>
    <t>3.45 Newmarket</t>
  </si>
  <si>
    <t>Manson</t>
  </si>
  <si>
    <t>Harrys Endeavour</t>
  </si>
  <si>
    <t>4.45 Bath</t>
  </si>
  <si>
    <t>8.20 Yarmouth</t>
  </si>
  <si>
    <t>Party Thyme</t>
  </si>
  <si>
    <t>Sweet Selection</t>
  </si>
  <si>
    <t>4.15 Newbury</t>
  </si>
  <si>
    <t>Sub Lieutenant</t>
  </si>
  <si>
    <t>Major Valentine</t>
  </si>
  <si>
    <t>2.00 Punchestown</t>
  </si>
  <si>
    <t>6.45 Wolverhampton</t>
  </si>
  <si>
    <t>Sinakar</t>
  </si>
  <si>
    <t>4.10 Uttoxeter</t>
  </si>
  <si>
    <t>Miss Marjurie</t>
  </si>
  <si>
    <t>Lizzys Dream</t>
  </si>
  <si>
    <t>The Otmoor Poet</t>
  </si>
  <si>
    <t>Goodwood Mirage</t>
  </si>
  <si>
    <t>Noble Silk</t>
  </si>
  <si>
    <t>5.15 Musselburgh</t>
  </si>
  <si>
    <t>5.20 Lingfield</t>
  </si>
  <si>
    <t>3.50 Newmarket</t>
  </si>
  <si>
    <t>Highland Reel</t>
  </si>
  <si>
    <t>War Decree</t>
  </si>
  <si>
    <t>Global Applause</t>
  </si>
  <si>
    <t>Orions Bow</t>
  </si>
  <si>
    <t>West Coast Flyer</t>
  </si>
  <si>
    <t>Placedela Concorde</t>
  </si>
  <si>
    <t>3.40 Sandown</t>
  </si>
  <si>
    <t>2.55 Ascot</t>
  </si>
  <si>
    <t>4.30 Ascot</t>
  </si>
  <si>
    <t>8.20 Chelmsford</t>
  </si>
  <si>
    <t>7.05 Wolverhampton</t>
  </si>
  <si>
    <t>Shesthedream</t>
  </si>
  <si>
    <t>Great Glen</t>
  </si>
  <si>
    <t>War Department</t>
  </si>
  <si>
    <t>Camdora</t>
  </si>
  <si>
    <t>See Vermont</t>
  </si>
  <si>
    <t>Moss Street</t>
  </si>
  <si>
    <t>Dainty Dandy</t>
  </si>
  <si>
    <t>Fire Fighting</t>
  </si>
  <si>
    <t>Priceless</t>
  </si>
  <si>
    <t>La Bacouetteuse</t>
  </si>
  <si>
    <t>The Wagon Wheel</t>
  </si>
  <si>
    <t>Seventh Heaven</t>
  </si>
  <si>
    <t>Meccas Angel</t>
  </si>
  <si>
    <t>South Seas</t>
  </si>
  <si>
    <t>Cartwright</t>
  </si>
  <si>
    <t>7.55 Haydock</t>
  </si>
  <si>
    <t>2.20 Ascot</t>
  </si>
  <si>
    <t>3.00 Ayr</t>
  </si>
  <si>
    <t>8.30 Nottingham</t>
  </si>
  <si>
    <t>5.20 Bath</t>
  </si>
  <si>
    <t>3.30 Worcester</t>
  </si>
  <si>
    <t>3.55 Newbury</t>
  </si>
  <si>
    <t>4.25 Newmarket</t>
  </si>
  <si>
    <t>3.45 Pontefract</t>
  </si>
  <si>
    <t>5.00 Ripon</t>
  </si>
  <si>
    <t>3.40 York</t>
  </si>
  <si>
    <t>3.05 Sandown</t>
  </si>
  <si>
    <t>Soundstrings</t>
  </si>
  <si>
    <t>Dry Your Eyes</t>
  </si>
  <si>
    <t>Nicarra</t>
  </si>
  <si>
    <t>Folkswood</t>
  </si>
  <si>
    <t>Firefright</t>
  </si>
  <si>
    <t>Nuclear Power</t>
  </si>
  <si>
    <t>Fly</t>
  </si>
  <si>
    <t>2.00 Bath</t>
  </si>
  <si>
    <t>4.30 Yarmouth</t>
  </si>
  <si>
    <t>2.20 Catterick</t>
  </si>
  <si>
    <t>4.50 Windsor</t>
  </si>
  <si>
    <t>3.55 Yarmouth</t>
  </si>
  <si>
    <t>2.05 Epsom</t>
  </si>
  <si>
    <t>5.15 Carlisle</t>
  </si>
  <si>
    <t>Danzeno</t>
  </si>
  <si>
    <t>Vintage Vinnie</t>
  </si>
  <si>
    <t>All the Rage</t>
  </si>
  <si>
    <t>Kilmah</t>
  </si>
  <si>
    <t>Tis Marvellous</t>
  </si>
  <si>
    <t>Sikandarabad</t>
  </si>
  <si>
    <t>Intisaab</t>
  </si>
  <si>
    <t>Reaver</t>
  </si>
  <si>
    <t>Short Work</t>
  </si>
  <si>
    <t>Ravens Lady</t>
  </si>
  <si>
    <t>Dream Of Summer</t>
  </si>
  <si>
    <t>Pettochside</t>
  </si>
  <si>
    <t>Great Order</t>
  </si>
  <si>
    <t>Talent to Amuse</t>
  </si>
  <si>
    <t>Sir Billy Wright</t>
  </si>
  <si>
    <t>Bedrock</t>
  </si>
  <si>
    <t>Zymyran</t>
  </si>
  <si>
    <t>Cocoa Beach</t>
  </si>
  <si>
    <t>5.25 Kempton</t>
  </si>
  <si>
    <t>2.45 Haydock</t>
  </si>
  <si>
    <t>3.10 York</t>
  </si>
  <si>
    <t>3.40 Worcester</t>
  </si>
  <si>
    <t>7.20 Leopardstown</t>
  </si>
  <si>
    <t>2.00 Curragh</t>
  </si>
  <si>
    <t>3.50 Sandown</t>
  </si>
  <si>
    <t>4.55 Goodwood</t>
  </si>
  <si>
    <t>2.3 Newmarket</t>
  </si>
  <si>
    <t>5.25 Chester</t>
  </si>
  <si>
    <t>3.30 Nottingham</t>
  </si>
  <si>
    <t>2.10 Newcastle</t>
  </si>
  <si>
    <t>8.20 Newcastle</t>
  </si>
  <si>
    <t>Librisa Breeze</t>
  </si>
  <si>
    <t>Chakisto</t>
  </si>
  <si>
    <t>Parisienne Rose</t>
  </si>
  <si>
    <t>Coolfitch</t>
  </si>
  <si>
    <t>Basem</t>
  </si>
  <si>
    <t>Lady of Camelot</t>
  </si>
  <si>
    <t>Etikaal</t>
  </si>
  <si>
    <t>Southdown Lad</t>
  </si>
  <si>
    <t>Kelvin Hall</t>
  </si>
  <si>
    <t>Owaseyf</t>
  </si>
  <si>
    <t>Masterplan</t>
  </si>
  <si>
    <t>Nexius</t>
  </si>
  <si>
    <t>Ilzam</t>
  </si>
  <si>
    <t>Comedy School</t>
  </si>
  <si>
    <t>Three Muskateers</t>
  </si>
  <si>
    <t>Bells of Ailsworth</t>
  </si>
  <si>
    <t>Pointel</t>
  </si>
  <si>
    <t>Excellent George</t>
  </si>
  <si>
    <t>Spiritual Lady</t>
  </si>
  <si>
    <t>Clic Work</t>
  </si>
  <si>
    <t>Captain Courageous</t>
  </si>
  <si>
    <t>4.10 Ascot</t>
  </si>
  <si>
    <t>5.10 Uttoxeter</t>
  </si>
  <si>
    <t>2.20 Leicester</t>
  </si>
  <si>
    <t>2.30 Nottingham</t>
  </si>
  <si>
    <t>7.25 Chelmsford</t>
  </si>
  <si>
    <t>4.50 Newmarket</t>
  </si>
  <si>
    <t>2.50 Musselburgh</t>
  </si>
  <si>
    <t>4.25 Carlisle</t>
  </si>
  <si>
    <t>2.00 Ascot</t>
  </si>
  <si>
    <t>Column</t>
  </si>
  <si>
    <t>4.05 Worcester</t>
  </si>
  <si>
    <t>4.20 Doncaster</t>
  </si>
  <si>
    <t>2.05 Doncaster</t>
  </si>
  <si>
    <t>3.50 Aintree</t>
  </si>
  <si>
    <t>2.00 Chepstow</t>
  </si>
  <si>
    <t>3.50 Nottingham</t>
  </si>
  <si>
    <t>7.40 Chelmsford</t>
  </si>
  <si>
    <t>3.00 Newmarket</t>
  </si>
  <si>
    <t>Noble Gift</t>
  </si>
  <si>
    <t>Kayfleur</t>
  </si>
  <si>
    <t>Splash of Ginge</t>
  </si>
  <si>
    <t>La Contessa</t>
  </si>
  <si>
    <t>Sam Missile</t>
  </si>
  <si>
    <t>Still Believing</t>
  </si>
  <si>
    <t>Wholestone</t>
  </si>
  <si>
    <t>Gracious John</t>
  </si>
  <si>
    <t>Brahms De Clermont</t>
  </si>
  <si>
    <t>Alinandy</t>
  </si>
  <si>
    <t>Hathal</t>
  </si>
  <si>
    <t>The Clock Leary</t>
  </si>
  <si>
    <t>Seeyouatmidnight</t>
  </si>
  <si>
    <t>Billy No Name</t>
  </si>
  <si>
    <t>Berlusca</t>
  </si>
  <si>
    <t>The Way Scottsdale</t>
  </si>
  <si>
    <t>Virgilio</t>
  </si>
  <si>
    <t>Tommy Silver</t>
  </si>
  <si>
    <t>Pokora Du Lys</t>
  </si>
  <si>
    <t>Babeny Bridge</t>
  </si>
  <si>
    <t>As De Mee</t>
  </si>
  <si>
    <t>1.50 Ffos Las</t>
  </si>
  <si>
    <t>Saturnas</t>
  </si>
  <si>
    <t>Alizee De Janeiro</t>
  </si>
  <si>
    <t>Chevallier</t>
  </si>
  <si>
    <t>Templeross</t>
  </si>
  <si>
    <t>6.25 Chelmsford</t>
  </si>
  <si>
    <t>1.35 Fontwell</t>
  </si>
  <si>
    <t>3.10 Aintree</t>
  </si>
  <si>
    <t>3.05 Ludlow</t>
  </si>
  <si>
    <t>2.40 Cheltenham</t>
  </si>
  <si>
    <t>12.50 Lingfield</t>
  </si>
  <si>
    <t>3.40 Cheltenham</t>
  </si>
  <si>
    <t>2.45 Ascot</t>
  </si>
  <si>
    <t>3.00 Haydock</t>
  </si>
  <si>
    <t>3.40 Wolverhampton</t>
  </si>
  <si>
    <t>3.45 Towcester</t>
  </si>
  <si>
    <t>1.35 Newbury</t>
  </si>
  <si>
    <t>1.50 Sandown</t>
  </si>
  <si>
    <t>3.15 Aintree</t>
  </si>
  <si>
    <t>1.10 Fairyhouse</t>
  </si>
  <si>
    <t>12.45 Hexham</t>
  </si>
  <si>
    <t>5.55 Chelmsford</t>
  </si>
  <si>
    <t>Canonbury</t>
  </si>
  <si>
    <t>Harba</t>
  </si>
  <si>
    <t>Mustashry</t>
  </si>
  <si>
    <t>Volvalien</t>
  </si>
  <si>
    <t>Beautiful Romance</t>
  </si>
  <si>
    <t>Jumbo Prado</t>
  </si>
  <si>
    <t>5.10 Wolverhampton</t>
  </si>
  <si>
    <t>Crosse Fire</t>
  </si>
  <si>
    <t>Onwiththeparty</t>
  </si>
  <si>
    <t>Lunar Flow</t>
  </si>
  <si>
    <t>3.45 Exeter</t>
  </si>
  <si>
    <t>Dancin Alpha</t>
  </si>
  <si>
    <t>12.00 Southwell</t>
  </si>
  <si>
    <t>Deputy Commander</t>
  </si>
  <si>
    <t>2.50 Ffos Las</t>
  </si>
  <si>
    <t>Dragon Mall</t>
  </si>
  <si>
    <t>2.20 Chelmsford</t>
  </si>
  <si>
    <t>Native River</t>
  </si>
  <si>
    <t>Djakadam</t>
  </si>
  <si>
    <t>3.00 Leopardstown</t>
  </si>
  <si>
    <t>Masterpaver</t>
  </si>
  <si>
    <t>1.50 Newcastle</t>
  </si>
  <si>
    <t>My Target</t>
  </si>
  <si>
    <t>2.05 Lingfield</t>
  </si>
  <si>
    <t>Starkie</t>
  </si>
  <si>
    <t>Village Vic</t>
  </si>
  <si>
    <t>Bollihope</t>
  </si>
  <si>
    <t>Some Buckle</t>
  </si>
  <si>
    <t>Augusta Kate</t>
  </si>
  <si>
    <t>Brittanic</t>
  </si>
  <si>
    <t>Gorokai</t>
  </si>
  <si>
    <t>Kruzhlinin</t>
  </si>
  <si>
    <t>Pendo</t>
  </si>
  <si>
    <t>Strong Challenge</t>
  </si>
  <si>
    <t>Project Bluebook</t>
  </si>
  <si>
    <t>Neon Wolf</t>
  </si>
  <si>
    <t>Meadway</t>
  </si>
  <si>
    <t>Flemcara</t>
  </si>
  <si>
    <t>Night Generation</t>
  </si>
  <si>
    <t>Snow Falcon</t>
  </si>
  <si>
    <t>Paddys Field</t>
  </si>
  <si>
    <t>Topofthegame</t>
  </si>
  <si>
    <t>Royal Caviar</t>
  </si>
  <si>
    <t>2.00 Cheltenham</t>
  </si>
  <si>
    <t>3.50 Bangor</t>
  </si>
  <si>
    <t>2.35 Newcastle</t>
  </si>
  <si>
    <t>2.40 Southwell</t>
  </si>
  <si>
    <t>2.05 Wincanton</t>
  </si>
  <si>
    <t>1.50 Naas</t>
  </si>
  <si>
    <t>3.30 Newcastle</t>
  </si>
  <si>
    <t>2.00 Newcastle</t>
  </si>
  <si>
    <t xml:space="preserve">3.15 Kempton </t>
  </si>
  <si>
    <t>4.10 Kempton</t>
  </si>
  <si>
    <t>7.30 Chelmsford</t>
  </si>
  <si>
    <t>2.25 Musselburgh</t>
  </si>
  <si>
    <t>4.00 Fontwell</t>
  </si>
  <si>
    <t>2.40 Lingfield</t>
  </si>
  <si>
    <t>1.50 Gowran</t>
  </si>
  <si>
    <t>1.55 Doncaster</t>
  </si>
  <si>
    <t>3.25 Cheltenham</t>
  </si>
  <si>
    <t>2.30 Leopardstown</t>
  </si>
  <si>
    <t>4.10 Southwell</t>
  </si>
  <si>
    <t>Red Trooper</t>
  </si>
  <si>
    <t>Casse Tete</t>
  </si>
  <si>
    <t>Treaty Girl</t>
  </si>
  <si>
    <t>Alvarado</t>
  </si>
  <si>
    <t>Abracadabra Sivola</t>
  </si>
  <si>
    <t>Cotswold Road</t>
  </si>
  <si>
    <t>Creep Debois</t>
  </si>
  <si>
    <t>Custard the Dragon</t>
  </si>
  <si>
    <t>Andastra</t>
  </si>
  <si>
    <t>Timons Tara</t>
  </si>
  <si>
    <t>Pete the Feat</t>
  </si>
  <si>
    <t>Captain Redbeard</t>
  </si>
  <si>
    <t>Sennockian Song</t>
  </si>
  <si>
    <t>Jazri</t>
  </si>
  <si>
    <t>Jack the Truth</t>
  </si>
  <si>
    <t>River Wylde</t>
  </si>
  <si>
    <t>Larry Capri</t>
  </si>
  <si>
    <t>Penmore Mill</t>
  </si>
  <si>
    <t>2.00 Wincanton</t>
  </si>
  <si>
    <t>2.05 Musselburgh</t>
  </si>
  <si>
    <t>4.20 Taunton</t>
  </si>
  <si>
    <t>2.10 Hereford</t>
  </si>
  <si>
    <t>5.50 Kempton</t>
  </si>
  <si>
    <t>2.05 Warwick</t>
  </si>
  <si>
    <t>3.30 Wolverhampton</t>
  </si>
  <si>
    <t>4.20 Leicester</t>
  </si>
  <si>
    <t>4.15 Sandown</t>
  </si>
  <si>
    <t>4.40 Southwell</t>
  </si>
  <si>
    <t>5.15 Chelmsford</t>
  </si>
  <si>
    <t>8.15 Wolverhampton</t>
  </si>
  <si>
    <t>4.50 Naas</t>
  </si>
  <si>
    <t>3.10 Leicester</t>
  </si>
  <si>
    <t>Celebre D'Allen</t>
  </si>
  <si>
    <t>Whizzzey Rascal</t>
  </si>
  <si>
    <t>Vincent Row</t>
  </si>
  <si>
    <t>Codeshare</t>
  </si>
  <si>
    <t>Suqoor</t>
  </si>
  <si>
    <t>Vic De Touzaine</t>
  </si>
  <si>
    <t>Le Frank</t>
  </si>
  <si>
    <t>Secret Lightning</t>
  </si>
  <si>
    <t>Kastani Beach</t>
  </si>
  <si>
    <t>Headlys Bridge</t>
  </si>
  <si>
    <t>Mr Madeit</t>
  </si>
  <si>
    <t>Champers On Ice</t>
  </si>
  <si>
    <t>Brigadoon</t>
  </si>
  <si>
    <t>Mister Bob</t>
  </si>
  <si>
    <t>Byron Flyer</t>
  </si>
  <si>
    <t>Mariee</t>
  </si>
  <si>
    <t>Barye</t>
  </si>
  <si>
    <t>7.20 Chelmsford</t>
  </si>
  <si>
    <t>2.00 Musselburgh</t>
  </si>
  <si>
    <t>4.40 Newcastle</t>
  </si>
  <si>
    <t>8.15 Kempton</t>
  </si>
  <si>
    <t>3.55 Southwell</t>
  </si>
  <si>
    <t>2.00 Sandown</t>
  </si>
  <si>
    <t>1.40 Hereford</t>
  </si>
  <si>
    <t>5.00 Warwick</t>
  </si>
  <si>
    <t>3.15 Southwell</t>
  </si>
  <si>
    <t>2.10 Southwell</t>
  </si>
  <si>
    <t>4.00 Lingfield</t>
  </si>
  <si>
    <t>Starchitect</t>
  </si>
  <si>
    <t>2.40 Kelso</t>
  </si>
  <si>
    <t>Captain Bucks</t>
  </si>
  <si>
    <t>3.20 Wolverhampton</t>
  </si>
  <si>
    <t>Espresso Freddo</t>
  </si>
  <si>
    <t>7.15 Newcastle</t>
  </si>
  <si>
    <t>Absolutely So</t>
  </si>
  <si>
    <t>1.50 Doncaster</t>
  </si>
  <si>
    <t>Atomix</t>
  </si>
  <si>
    <t>3.00 Market Rasen</t>
  </si>
  <si>
    <t>True Blue Moon</t>
  </si>
  <si>
    <t>Black Orange</t>
  </si>
  <si>
    <t>Commodity</t>
  </si>
  <si>
    <t>5.25 Dundalk</t>
  </si>
  <si>
    <t>Dusty Blue</t>
  </si>
  <si>
    <t>4.55 Southwell</t>
  </si>
  <si>
    <t>3.00 Aintree</t>
  </si>
  <si>
    <t>Sidewinder</t>
  </si>
  <si>
    <t>Highway Star</t>
  </si>
  <si>
    <t>5.35 Taunton</t>
  </si>
  <si>
    <t>5.00 Windsor</t>
  </si>
  <si>
    <t>Noguchi</t>
  </si>
  <si>
    <t>2.10 Chelmsford</t>
  </si>
  <si>
    <t>Muthmir</t>
  </si>
  <si>
    <t>4.00 Bath</t>
  </si>
  <si>
    <t>Let's Dance</t>
  </si>
  <si>
    <t>2.50 Fairyhouse</t>
  </si>
  <si>
    <t>El Cap</t>
  </si>
  <si>
    <t>Vasco D'ycy</t>
  </si>
  <si>
    <t>5.25 Ayr</t>
  </si>
  <si>
    <t>5.45 Southwell</t>
  </si>
  <si>
    <t>Signe</t>
  </si>
  <si>
    <t>5.55 Newbury</t>
  </si>
  <si>
    <t>Fox Norton</t>
  </si>
  <si>
    <t>1.50 Catterick</t>
  </si>
  <si>
    <t>Tadaawol</t>
  </si>
  <si>
    <t>2.10 Doncaster</t>
  </si>
  <si>
    <t>Frontiersman</t>
  </si>
  <si>
    <t>1.50 Newmarket</t>
  </si>
  <si>
    <t>Daira Prince</t>
  </si>
  <si>
    <t>6.50 Windsor</t>
  </si>
  <si>
    <t>Silvanus</t>
  </si>
  <si>
    <t>5.15 Catterick</t>
  </si>
  <si>
    <t>Mazzini</t>
  </si>
  <si>
    <t>7.50 Ascot</t>
  </si>
  <si>
    <t>Secret Advisor</t>
  </si>
  <si>
    <t>Mountain Angel</t>
  </si>
  <si>
    <t>5.00 Beverley</t>
  </si>
  <si>
    <t>Brando</t>
  </si>
  <si>
    <t>3.30 York</t>
  </si>
  <si>
    <t>Dancing Breeze</t>
  </si>
  <si>
    <t>Warriors Spirit</t>
  </si>
  <si>
    <t>8.30 Newmarket</t>
  </si>
  <si>
    <t>Dandyleekie</t>
  </si>
  <si>
    <t>8.50 Doncaster</t>
  </si>
  <si>
    <t>Miss Van Gogh</t>
  </si>
  <si>
    <t>3.40 Ripon</t>
  </si>
  <si>
    <t>Water Willow</t>
  </si>
  <si>
    <t>4.30 Towcester</t>
  </si>
  <si>
    <t>Faintly</t>
  </si>
  <si>
    <t>2.40 Newcastle</t>
  </si>
  <si>
    <t>Mutakatif</t>
  </si>
  <si>
    <t>Parliamentarian</t>
  </si>
  <si>
    <t>2.20 Haydock</t>
  </si>
  <si>
    <t>Sudski Star</t>
  </si>
  <si>
    <t>3.15 Kelso</t>
  </si>
  <si>
    <t>Tangled</t>
  </si>
  <si>
    <t>1.55 Chelmsford</t>
  </si>
  <si>
    <t>Toriano</t>
  </si>
  <si>
    <t>Ascendant</t>
  </si>
  <si>
    <t>Black Trilby</t>
  </si>
  <si>
    <t>5.50 Epsom</t>
  </si>
  <si>
    <t>Mojito</t>
  </si>
  <si>
    <t>5.40 Doncaster</t>
  </si>
  <si>
    <t>Regal Flow</t>
  </si>
  <si>
    <t>Kinloch Pride</t>
  </si>
  <si>
    <t>Chestnut Ben</t>
  </si>
  <si>
    <t>Ceasar Milan</t>
  </si>
  <si>
    <t>San Benedeto</t>
  </si>
  <si>
    <t>Ice Age</t>
  </si>
  <si>
    <t>Tis Wonderful</t>
  </si>
  <si>
    <t>Who Dares Wins</t>
  </si>
  <si>
    <t>Kalagia</t>
  </si>
  <si>
    <t>Mori</t>
  </si>
  <si>
    <t>3.00 Chepstow</t>
  </si>
  <si>
    <t>7.20 Ripon</t>
  </si>
  <si>
    <t>Procedure</t>
  </si>
  <si>
    <t>Foxy Boy</t>
  </si>
  <si>
    <t>Superioritycomplex</t>
  </si>
  <si>
    <t>Home of the Brave</t>
  </si>
  <si>
    <t>Winter</t>
  </si>
  <si>
    <t>4.20 Ascot</t>
  </si>
  <si>
    <t>Mabs Cross</t>
  </si>
  <si>
    <t>6.30 Haydock</t>
  </si>
  <si>
    <t>3.00 Pontefract</t>
  </si>
  <si>
    <t>Nathan Mayer</t>
  </si>
  <si>
    <t>8.20 Windsor</t>
  </si>
  <si>
    <t>Running Cloud</t>
  </si>
  <si>
    <t>3.10 Salisbury</t>
  </si>
  <si>
    <t>5.30 Beverley</t>
  </si>
  <si>
    <t>I Am Not Here</t>
  </si>
  <si>
    <t>3.00 Carlisle</t>
  </si>
  <si>
    <t>4.00 Doncaster</t>
  </si>
  <si>
    <t>3.15 Newmarket</t>
  </si>
  <si>
    <t>Havana Beat</t>
  </si>
  <si>
    <t>The Feathered Nest</t>
  </si>
  <si>
    <t>Fantasy Queen</t>
  </si>
  <si>
    <t>Highland Acclaim</t>
  </si>
  <si>
    <t>Secret Asset</t>
  </si>
  <si>
    <t>Baashiq</t>
  </si>
  <si>
    <t>Nothing to Lose</t>
  </si>
  <si>
    <t>Marie Josephe</t>
  </si>
  <si>
    <t>2.30 Uttoxeter</t>
  </si>
  <si>
    <t>7.40 Chepstow</t>
  </si>
  <si>
    <t>8.40 Beverley</t>
  </si>
  <si>
    <t>5.30 Haydock</t>
  </si>
  <si>
    <t>4.55 Ayr</t>
  </si>
  <si>
    <t>8.05 Windsor</t>
  </si>
  <si>
    <t>Dream Machine</t>
  </si>
  <si>
    <t>Nyaleti</t>
  </si>
  <si>
    <t>Gustav Klimt</t>
  </si>
  <si>
    <t>Western Miller</t>
  </si>
  <si>
    <t>Rolling Maul</t>
  </si>
  <si>
    <t>Sarangoo</t>
  </si>
  <si>
    <t>6.05 Epsom</t>
  </si>
  <si>
    <t>2.25 Newmarket</t>
  </si>
  <si>
    <t>4.00 Newmarket</t>
  </si>
  <si>
    <t>7.00 Worcester</t>
  </si>
  <si>
    <t>7.00 Epsom</t>
  </si>
  <si>
    <t>Hee Haw</t>
  </si>
  <si>
    <t>6.50 Hamilton</t>
  </si>
  <si>
    <t>What about Carlo</t>
  </si>
  <si>
    <t>Oswald</t>
  </si>
  <si>
    <t>Little Lady Katie</t>
  </si>
  <si>
    <t>Mooltazem</t>
  </si>
  <si>
    <t>2.20 Lingfield</t>
  </si>
  <si>
    <t>Point of Woods</t>
  </si>
  <si>
    <t>5.05 Thirsk</t>
  </si>
  <si>
    <t>7.50 Doncaster</t>
  </si>
  <si>
    <t>Al Hajar</t>
  </si>
  <si>
    <t>2.15 Newmarket</t>
  </si>
  <si>
    <t>Treasure the Ridge</t>
  </si>
  <si>
    <t>3.45 Newton Abbot</t>
  </si>
  <si>
    <t>Max Dynamite</t>
  </si>
  <si>
    <t>Mountain Rescue</t>
  </si>
  <si>
    <t>Cest No Mour</t>
  </si>
  <si>
    <t>Medalla De Oro</t>
  </si>
  <si>
    <t>Presenting Mahler</t>
  </si>
  <si>
    <t>5.40 Worcester</t>
  </si>
  <si>
    <t>Londinium</t>
  </si>
  <si>
    <t>2.25 Goodwood</t>
  </si>
  <si>
    <t>4.35 Galway</t>
  </si>
  <si>
    <t>7.30 Newmarket</t>
  </si>
  <si>
    <t>5.00 Newmarket</t>
  </si>
  <si>
    <t>Breakable</t>
  </si>
  <si>
    <t>3.40 Chester</t>
  </si>
  <si>
    <t>7.45 Windsor</t>
  </si>
  <si>
    <t>7.40 Sligo</t>
  </si>
  <si>
    <t>Anna Medici</t>
  </si>
  <si>
    <t>Golden Goal</t>
  </si>
  <si>
    <t>Rebel Streak</t>
  </si>
  <si>
    <t>Bear Valley</t>
  </si>
  <si>
    <t>Al Mushtashar</t>
  </si>
  <si>
    <t>Mirza</t>
  </si>
  <si>
    <t>1.05 Ascot</t>
  </si>
  <si>
    <t>Morando</t>
  </si>
  <si>
    <t>7.10 Leopardstown</t>
  </si>
  <si>
    <t>3.20 Newmarket</t>
  </si>
  <si>
    <t>2.50 Pontefract</t>
  </si>
  <si>
    <t>2.15 Thirsk</t>
  </si>
  <si>
    <t>Mambo Dancer</t>
  </si>
  <si>
    <t>Venice Beach</t>
  </si>
  <si>
    <t>Nailer</t>
  </si>
  <si>
    <t>Mafaaheem</t>
  </si>
  <si>
    <t>Av A Word</t>
  </si>
  <si>
    <t>Bogart</t>
  </si>
  <si>
    <t>5.10 Yarmouth</t>
  </si>
  <si>
    <t>3.00 York</t>
  </si>
  <si>
    <t>Royal Battalion</t>
  </si>
  <si>
    <t>7.20 Fontwell</t>
  </si>
  <si>
    <t>Battaash</t>
  </si>
  <si>
    <t>3.35 York</t>
  </si>
  <si>
    <t>2.15 Cartmel</t>
  </si>
  <si>
    <t>4.05 Yarmouth</t>
  </si>
  <si>
    <t>4.50 Epsom</t>
  </si>
  <si>
    <t>Khismet</t>
  </si>
  <si>
    <t>Intimation</t>
  </si>
  <si>
    <t>Iseemist</t>
  </si>
  <si>
    <t>Strictly Carter</t>
  </si>
  <si>
    <t>Luang Prabang</t>
  </si>
  <si>
    <t>Trilliant</t>
  </si>
  <si>
    <t>Mishaal</t>
  </si>
  <si>
    <t>4.50 Bangor</t>
  </si>
  <si>
    <t>2.30 Brighton</t>
  </si>
  <si>
    <t>War at Sea</t>
  </si>
  <si>
    <t>2.50 Lingfield</t>
  </si>
  <si>
    <t>3.30 Haydock</t>
  </si>
  <si>
    <t>Eqtidaar</t>
  </si>
  <si>
    <t>4.25 Kempton</t>
  </si>
  <si>
    <t>Midterm</t>
  </si>
  <si>
    <t>2.05 Kempton</t>
  </si>
  <si>
    <t>Graceful Lady</t>
  </si>
  <si>
    <t>4.10 York</t>
  </si>
  <si>
    <t>Native Soldier</t>
  </si>
  <si>
    <t>Noble Behest</t>
  </si>
  <si>
    <t>Scoones</t>
  </si>
  <si>
    <t>3.25 Chepstow</t>
  </si>
  <si>
    <t>5.15 Newton Abbot</t>
  </si>
  <si>
    <t>8.10 Wolverhampton</t>
  </si>
  <si>
    <t>5.45 Lingfield</t>
  </si>
  <si>
    <t>Elarqam</t>
  </si>
  <si>
    <t>Clemmie</t>
  </si>
  <si>
    <t>Coat of Arms</t>
  </si>
  <si>
    <t>2.20 Newmarket</t>
  </si>
  <si>
    <t>4.10 Newmarket</t>
  </si>
  <si>
    <t>Falcons Fire</t>
  </si>
  <si>
    <t>4.45 Musselburgh</t>
  </si>
  <si>
    <t>Fleeting Glimpse</t>
  </si>
  <si>
    <t>4.10 Bath</t>
  </si>
  <si>
    <t>Gabrial the Great</t>
  </si>
  <si>
    <t>Darling Maltaix</t>
  </si>
  <si>
    <t>Dance Rock</t>
  </si>
  <si>
    <t>9.10 Kempton</t>
  </si>
  <si>
    <t>Ply</t>
  </si>
  <si>
    <t>2.55 Lingfield</t>
  </si>
  <si>
    <t>Imphal</t>
  </si>
  <si>
    <t>6.15 Chelmsford</t>
  </si>
  <si>
    <t>Expecting</t>
  </si>
  <si>
    <t>Beyond The Clouds</t>
  </si>
  <si>
    <t>Glassalt</t>
  </si>
  <si>
    <t>Lawless Secret</t>
  </si>
  <si>
    <t>4.15 Windsor</t>
  </si>
  <si>
    <t>Sir Runs A Lot</t>
  </si>
  <si>
    <t>5.55 Newcastle</t>
  </si>
  <si>
    <t>Polar Forest</t>
  </si>
  <si>
    <t>5.25 Nottingham</t>
  </si>
  <si>
    <t>Rua Augusta</t>
  </si>
  <si>
    <t>Senor Lombardy</t>
  </si>
  <si>
    <t>5.40 Hexham</t>
  </si>
  <si>
    <t>Club Tropicana</t>
  </si>
  <si>
    <t>Dear Sire</t>
  </si>
  <si>
    <t>2.50 Chepstow</t>
  </si>
  <si>
    <t>La Belle Mayson</t>
  </si>
  <si>
    <t>2.00 Windsor</t>
  </si>
  <si>
    <t>3.50 Huntington</t>
  </si>
  <si>
    <t>Cajun Fiddle</t>
  </si>
  <si>
    <t>Appleberry</t>
  </si>
  <si>
    <t>4.40 Nottingham</t>
  </si>
  <si>
    <t>2.05 Fakenham</t>
  </si>
  <si>
    <t>Honkeytonktennessee</t>
  </si>
  <si>
    <t>3.30 Catterick</t>
  </si>
  <si>
    <t>Coiste Bodhar</t>
  </si>
  <si>
    <t xml:space="preserve">Listen to the man </t>
  </si>
  <si>
    <t>4.55 Sedgefield</t>
  </si>
  <si>
    <t>Imperial Elixir</t>
  </si>
  <si>
    <t>1.40 Newcastle</t>
  </si>
  <si>
    <t>Palindrone</t>
  </si>
  <si>
    <t>Miami Present</t>
  </si>
  <si>
    <t>9.15 Wolverhampton</t>
  </si>
  <si>
    <t>Eldritch</t>
  </si>
  <si>
    <t>Sentinel</t>
  </si>
  <si>
    <t>Alcala</t>
  </si>
  <si>
    <t>4.20 Cheltenham</t>
  </si>
  <si>
    <t>Gallahers Cross</t>
  </si>
  <si>
    <t>Towelrads Boy</t>
  </si>
  <si>
    <t>12.15 Leicester</t>
  </si>
  <si>
    <t>As I See It</t>
  </si>
  <si>
    <t>4.30 Chepstow</t>
  </si>
  <si>
    <t>Volt Face</t>
  </si>
  <si>
    <t>1.00 Sedgefield</t>
  </si>
  <si>
    <t>Tunnel Creek</t>
  </si>
  <si>
    <t>1.20 Taunton</t>
  </si>
  <si>
    <t>Shinooki</t>
  </si>
  <si>
    <t>3.10 Fakenham</t>
  </si>
  <si>
    <t>Gulliver</t>
  </si>
  <si>
    <t>1.50 Lingfield</t>
  </si>
  <si>
    <t>Kind Act</t>
  </si>
  <si>
    <t>1.10 Newmarket</t>
  </si>
  <si>
    <t>Cliffside Park</t>
  </si>
  <si>
    <t>Spiritofedinburgh</t>
  </si>
  <si>
    <t>Expresso Freddie</t>
  </si>
  <si>
    <t>Time Chaser</t>
  </si>
  <si>
    <t>Double Ross</t>
  </si>
  <si>
    <t>2.40 Doncaster</t>
  </si>
  <si>
    <t>3.30 Sandown</t>
  </si>
  <si>
    <t>Crievehill</t>
  </si>
  <si>
    <t>Babbling Stream</t>
  </si>
  <si>
    <t>12.15 Fairyhouse</t>
  </si>
  <si>
    <t>Its Never Enough</t>
  </si>
  <si>
    <t>3.45 Ayr</t>
  </si>
  <si>
    <t>Cliffs of Capri</t>
  </si>
  <si>
    <t>7.15 Chelmsford</t>
  </si>
  <si>
    <t>Schiaparannie</t>
  </si>
  <si>
    <t>3.50 Wetherby</t>
  </si>
  <si>
    <t>2.25 Cheltenham</t>
  </si>
  <si>
    <t>Mr Owen</t>
  </si>
  <si>
    <t>Buckhorn Timothy</t>
  </si>
  <si>
    <t>12.50 Wincanton</t>
  </si>
  <si>
    <t>2.05 Ascot</t>
  </si>
  <si>
    <t>Kayf Grace</t>
  </si>
  <si>
    <t>Jack Blane</t>
  </si>
  <si>
    <t>2.35 Navan</t>
  </si>
  <si>
    <t>Swift Cedar</t>
  </si>
  <si>
    <t>Naranja</t>
  </si>
  <si>
    <t>2.30 Lingfield</t>
  </si>
  <si>
    <t>Miss Night Owl</t>
  </si>
  <si>
    <t>2.40 Hereford</t>
  </si>
  <si>
    <t>5.45 Newcastle</t>
  </si>
  <si>
    <t>Jessie Allen</t>
  </si>
  <si>
    <t>3.10 Towcester</t>
  </si>
  <si>
    <t>Perfect Pirate</t>
  </si>
  <si>
    <t>The Storyteller</t>
  </si>
  <si>
    <t>Something Lucky</t>
  </si>
  <si>
    <t>2.20 Southwell</t>
  </si>
  <si>
    <t>Jack of Diamonds</t>
  </si>
  <si>
    <t>12.40 Wolverhampton</t>
  </si>
  <si>
    <t>Summer Icon</t>
  </si>
  <si>
    <t>12.10 Lingfield</t>
  </si>
  <si>
    <t>Special Relation</t>
  </si>
  <si>
    <t>12.20 Market Rasen</t>
  </si>
  <si>
    <t>Corintha Knight</t>
  </si>
  <si>
    <t>7.45 Wolverhampton</t>
  </si>
  <si>
    <t>Rusper</t>
  </si>
  <si>
    <t>4.40 Kempton</t>
  </si>
  <si>
    <t>High Brow</t>
  </si>
  <si>
    <t>Dance Emperor</t>
  </si>
  <si>
    <t>Dance Me</t>
  </si>
  <si>
    <t>Act of Valour</t>
  </si>
  <si>
    <t>2.45 Doncaster</t>
  </si>
  <si>
    <t>Article Fifty</t>
  </si>
  <si>
    <t>Potters Tale</t>
  </si>
  <si>
    <t>Flash the Steel</t>
  </si>
  <si>
    <t>3.35 Ludlow</t>
  </si>
  <si>
    <t xml:space="preserve">Somewhere to Be </t>
  </si>
  <si>
    <t>3.00 Towcester</t>
  </si>
  <si>
    <t>Groundfrost</t>
  </si>
  <si>
    <t>Juge El Parti</t>
  </si>
  <si>
    <t>12.50 Uttoxeter</t>
  </si>
  <si>
    <t>1.05 Punchestown</t>
  </si>
  <si>
    <t>Surrogate Lad</t>
  </si>
  <si>
    <t>Memories Galore</t>
  </si>
  <si>
    <t>Idee de Garde</t>
  </si>
  <si>
    <t>Acker Bilk</t>
  </si>
  <si>
    <t>5.35 Wolverhampton</t>
  </si>
  <si>
    <t>Swissal</t>
  </si>
  <si>
    <t>1.55 Wolverhampton</t>
  </si>
  <si>
    <t>Flight Of Fantasy</t>
  </si>
  <si>
    <t>2.25 Sandown</t>
  </si>
  <si>
    <t>Western Ryder</t>
  </si>
  <si>
    <t>Eiri Na Casco</t>
  </si>
  <si>
    <t>2.15 Naas</t>
  </si>
  <si>
    <t>4.15 Wolverhampton</t>
  </si>
  <si>
    <t>Dark Alliance</t>
  </si>
  <si>
    <t>Renes Girl</t>
  </si>
  <si>
    <t>Good Business</t>
  </si>
  <si>
    <t>9.00 Chelmsford</t>
  </si>
  <si>
    <t>Snowed</t>
  </si>
  <si>
    <t>3.45 Catterick</t>
  </si>
  <si>
    <t>Look Surprised</t>
  </si>
  <si>
    <t>Lady Jayne</t>
  </si>
  <si>
    <t>Waneen</t>
  </si>
  <si>
    <t>7.40 Wolverhampton</t>
  </si>
  <si>
    <t>Mr  Potter</t>
  </si>
  <si>
    <t>Lady Norrahs</t>
  </si>
  <si>
    <t>1.00 Lingfield</t>
  </si>
  <si>
    <t>Optimus Prime</t>
  </si>
  <si>
    <t>King of Nepal</t>
  </si>
  <si>
    <t>Mount News</t>
  </si>
  <si>
    <t>1.30 Leicester</t>
  </si>
  <si>
    <t>12.50 Doncaster</t>
  </si>
  <si>
    <t>Dokto Glaz</t>
  </si>
  <si>
    <t>Its O Kay</t>
  </si>
  <si>
    <t>Fiery Breath</t>
  </si>
  <si>
    <t>Harvest Day</t>
  </si>
  <si>
    <t>2.25 Chelmsford</t>
  </si>
  <si>
    <t>Big Lachie</t>
  </si>
  <si>
    <t>6.15 Newcastle</t>
  </si>
  <si>
    <t>Dandolo Du Gite</t>
  </si>
  <si>
    <t>4.45 Wincanton</t>
  </si>
  <si>
    <t>Gold Flash</t>
  </si>
  <si>
    <t>8.45 Wolverhampton</t>
  </si>
  <si>
    <t>2.20 Leopardstown</t>
  </si>
  <si>
    <t>Footpad</t>
  </si>
  <si>
    <t>Our Duke</t>
  </si>
  <si>
    <t>15.35 Leopardstown</t>
  </si>
  <si>
    <t>Dis Gift</t>
  </si>
  <si>
    <t>Maazel</t>
  </si>
  <si>
    <t>Gonnabegood</t>
  </si>
  <si>
    <t>4.35 Towcester</t>
  </si>
  <si>
    <t>4.05 Kempton</t>
  </si>
  <si>
    <t>Getaway Trump</t>
  </si>
  <si>
    <t>Barters Hill</t>
  </si>
  <si>
    <t>Sir Jack Yeats</t>
  </si>
  <si>
    <t>Minellatillmorning</t>
  </si>
  <si>
    <t>Dylanseaghan</t>
  </si>
  <si>
    <t>Oriental Lilly</t>
  </si>
  <si>
    <t>3.45 Fontwell</t>
  </si>
  <si>
    <t>2.15 Leicester</t>
  </si>
  <si>
    <t>Mf Parfois</t>
  </si>
  <si>
    <t>13.50 Ascot</t>
  </si>
  <si>
    <t>Treshnish</t>
  </si>
  <si>
    <t>3.15 Market Rasen</t>
  </si>
  <si>
    <t>Outrath</t>
  </si>
  <si>
    <t>La Musee</t>
  </si>
  <si>
    <t>4.25 Lingfield</t>
  </si>
  <si>
    <t>Frozen Lake</t>
  </si>
  <si>
    <t>3.00 Wetherby</t>
  </si>
  <si>
    <t>Rosmuc Relay</t>
  </si>
  <si>
    <t>3.30 Ludlow</t>
  </si>
  <si>
    <t>4.20 Southwell</t>
  </si>
  <si>
    <t>Avocet</t>
  </si>
  <si>
    <t>Coo Star Sivola</t>
  </si>
  <si>
    <t>4.15 Exeter</t>
  </si>
  <si>
    <t>Super Florence</t>
  </si>
  <si>
    <t>Derek Duval</t>
  </si>
  <si>
    <t>2.10 Naas</t>
  </si>
  <si>
    <t>Contingency</t>
  </si>
  <si>
    <t>Greyed</t>
  </si>
  <si>
    <t>4.05 Plumpton</t>
  </si>
  <si>
    <t>Bernies Boy</t>
  </si>
  <si>
    <t>20.45 Wolverhampton</t>
  </si>
  <si>
    <t>Star Archer</t>
  </si>
  <si>
    <t>17.40 Kempton</t>
  </si>
  <si>
    <t>Sportswriter</t>
  </si>
  <si>
    <t>17.45 Newcastle</t>
  </si>
  <si>
    <t>Exceeding Power</t>
  </si>
  <si>
    <t>16.30 Lingfield</t>
  </si>
  <si>
    <t>Morning Reggie</t>
  </si>
  <si>
    <t>16.45 Sando0wn</t>
  </si>
  <si>
    <t>Scrutiny</t>
  </si>
  <si>
    <t>16.45 Newcastle</t>
  </si>
  <si>
    <t>Stormingin</t>
  </si>
  <si>
    <t>20.45 Chelmsford</t>
  </si>
  <si>
    <t>Knocknamona</t>
  </si>
  <si>
    <t>15.35 Market Rasen</t>
  </si>
  <si>
    <t>Georgina Joy</t>
  </si>
  <si>
    <t>14.10 Taunton</t>
  </si>
  <si>
    <t>19.15 Newcastle</t>
  </si>
  <si>
    <t>Nick Vedder</t>
  </si>
  <si>
    <t>15.30 Cheltenham</t>
  </si>
  <si>
    <t>15.40 Lingfield</t>
  </si>
  <si>
    <t>Dono Di Dio</t>
  </si>
  <si>
    <t>My Good Brother</t>
  </si>
  <si>
    <t>5.20 Dundalk</t>
  </si>
  <si>
    <t>Iskabeg Lane</t>
  </si>
  <si>
    <t>4.45 Uttoxeter</t>
  </si>
  <si>
    <t>Low Profile</t>
  </si>
  <si>
    <t>6.15 Kempton</t>
  </si>
  <si>
    <t>Jungle Room</t>
  </si>
  <si>
    <t>Too Many Diamonds</t>
  </si>
  <si>
    <t>Branscombe</t>
  </si>
  <si>
    <t>14.00 Lingfield</t>
  </si>
  <si>
    <t>Mount Rushmore</t>
  </si>
  <si>
    <t>14.20 Taunton</t>
  </si>
  <si>
    <t>Port Soif</t>
  </si>
  <si>
    <t>17.30 Southwell</t>
  </si>
  <si>
    <t>Tossapenny</t>
  </si>
  <si>
    <t>14.10 Warwick</t>
  </si>
  <si>
    <t>Floramoss</t>
  </si>
  <si>
    <t>17.15 Wetherby</t>
  </si>
  <si>
    <t>Something Brewing</t>
  </si>
  <si>
    <t>Cowboy Soldier</t>
  </si>
  <si>
    <t>14.10 Newcastle</t>
  </si>
  <si>
    <t>16.20 Kempton</t>
  </si>
  <si>
    <t>Acadian Angel</t>
  </si>
  <si>
    <t>16.20 Wolverhampton</t>
  </si>
  <si>
    <t>Shattered Love</t>
  </si>
  <si>
    <t>16.30 Fairyhouse</t>
  </si>
  <si>
    <t>Brace Yourself</t>
  </si>
  <si>
    <t>18.15 Fairyhouse</t>
  </si>
  <si>
    <t>Wolf of Windlesham</t>
  </si>
  <si>
    <t>17.00 Lingfield</t>
  </si>
  <si>
    <t>Dancing Brave Bear</t>
  </si>
  <si>
    <t>17.45 Chelmsford</t>
  </si>
  <si>
    <t>Lord Vetinari</t>
  </si>
  <si>
    <t>20.15 Chelmsford</t>
  </si>
  <si>
    <t>Dixieland</t>
  </si>
  <si>
    <t>13.30 Kempton</t>
  </si>
  <si>
    <t>Luchador</t>
  </si>
  <si>
    <t>18.45 Wolverhampton</t>
  </si>
  <si>
    <t>Camakasi</t>
  </si>
  <si>
    <t>19.45 Kempton</t>
  </si>
  <si>
    <t>Little Rory Mac</t>
  </si>
  <si>
    <t>16.45 Hereford</t>
  </si>
  <si>
    <t>Great Return</t>
  </si>
  <si>
    <t>Sergei Prokofiev</t>
  </si>
  <si>
    <t>Master Grey</t>
  </si>
  <si>
    <t>Downforce</t>
  </si>
  <si>
    <t>Compas Scoobie</t>
  </si>
  <si>
    <t>19.45 Wolverhampton</t>
  </si>
  <si>
    <t>18.00 Dundalk</t>
  </si>
  <si>
    <t>20.45 Kempton</t>
  </si>
  <si>
    <t>16.20 Aintree</t>
  </si>
  <si>
    <t>15.15 Naas</t>
  </si>
  <si>
    <t>19.45 Chelmsford</t>
  </si>
  <si>
    <t>Storm Over</t>
  </si>
  <si>
    <t>17.55 Newmarket</t>
  </si>
  <si>
    <t>Mad Endeavour</t>
  </si>
  <si>
    <t>17.55 Lingfield</t>
  </si>
  <si>
    <t>18.55 Lingfield</t>
  </si>
  <si>
    <t>Bahrikate</t>
  </si>
  <si>
    <t>14.55 Perth</t>
  </si>
  <si>
    <t>Morning Vicar</t>
  </si>
  <si>
    <t>17.00 Warwick</t>
  </si>
  <si>
    <t>Max Liebermann</t>
  </si>
  <si>
    <t>20.20 Southwell</t>
  </si>
  <si>
    <t>Hamada</t>
  </si>
  <si>
    <t>19.30 Wolverhampton</t>
  </si>
  <si>
    <t>Diamond Dougal</t>
  </si>
  <si>
    <t>Gift Of Raaj</t>
  </si>
  <si>
    <t>London</t>
  </si>
  <si>
    <t>Rockwood</t>
  </si>
  <si>
    <t>19.55 Newcastle</t>
  </si>
  <si>
    <t>15.45 Yarmouth</t>
  </si>
  <si>
    <t>20.10 Windsor</t>
  </si>
  <si>
    <t>16.05 Sandown</t>
  </si>
  <si>
    <t>Northwest Frontier</t>
  </si>
  <si>
    <t>Nerual</t>
  </si>
  <si>
    <t>16.05 Wexford</t>
  </si>
  <si>
    <t>Wuheida</t>
  </si>
  <si>
    <t>14.20 Newmarket</t>
  </si>
  <si>
    <t>Big Brave Bob</t>
  </si>
  <si>
    <t>15.05 Beverley</t>
  </si>
  <si>
    <t>Archimento</t>
  </si>
  <si>
    <t>16.05 Brighton</t>
  </si>
  <si>
    <t>16.55 Windsor</t>
  </si>
  <si>
    <t>Red Striker</t>
  </si>
  <si>
    <t>19.10 Musselburgh</t>
  </si>
  <si>
    <t>Hunting Horn</t>
  </si>
  <si>
    <t>15.35 Chester</t>
  </si>
  <si>
    <t>Rastrelli</t>
  </si>
  <si>
    <t>14.25 Chester</t>
  </si>
  <si>
    <t>Mr Marrakesh</t>
  </si>
  <si>
    <t>18:10 Chelmsford</t>
  </si>
  <si>
    <t>Jumping Jack</t>
  </si>
  <si>
    <t>14.10 Plumpton</t>
  </si>
  <si>
    <t>Masham Star</t>
  </si>
  <si>
    <t>16.10 Ayr</t>
  </si>
  <si>
    <t>Arabian Coast</t>
  </si>
  <si>
    <t>19.30 Leiceester</t>
  </si>
  <si>
    <t>Sword Of Fate</t>
  </si>
  <si>
    <t>17.35 Southwell</t>
  </si>
  <si>
    <t>Ce De Nullis</t>
  </si>
  <si>
    <t>14.25 Catterick</t>
  </si>
  <si>
    <t>Mirage Dancer</t>
  </si>
  <si>
    <t>15.45 Goodwood</t>
  </si>
  <si>
    <t>Koditime</t>
  </si>
  <si>
    <t>16.50 Windsor</t>
  </si>
  <si>
    <t>Comete</t>
  </si>
  <si>
    <t>14.00 Redcar</t>
  </si>
  <si>
    <t>Laugh A Minute</t>
  </si>
  <si>
    <t>15.30 Hamilton</t>
  </si>
  <si>
    <t>Zebulon</t>
  </si>
  <si>
    <t>17.10 Leicester</t>
  </si>
  <si>
    <t>Savaanah</t>
  </si>
  <si>
    <t>16.40 Ripon</t>
  </si>
  <si>
    <t>I See You Well</t>
  </si>
  <si>
    <t>15.45 Fontwell</t>
  </si>
  <si>
    <t>De Vegas Kid</t>
  </si>
  <si>
    <t>17.30 Yarmouth</t>
  </si>
  <si>
    <t>Happy Harmony</t>
  </si>
  <si>
    <t>3.30 Bath</t>
  </si>
  <si>
    <t>4.35 Limerick</t>
  </si>
  <si>
    <t>Overcome</t>
  </si>
  <si>
    <t>Shaababy</t>
  </si>
  <si>
    <t>4.25 Salisbury</t>
  </si>
  <si>
    <t>6.00 Windsor</t>
  </si>
  <si>
    <t>Tiar Na Nog</t>
  </si>
  <si>
    <t>Yellow Fire</t>
  </si>
  <si>
    <t>2.10 Hamilton</t>
  </si>
  <si>
    <t>Gunmaker</t>
  </si>
  <si>
    <t>7.10 Limerick</t>
  </si>
  <si>
    <t>Mythical Spirit</t>
  </si>
  <si>
    <t>6.45 Haydock</t>
  </si>
  <si>
    <t xml:space="preserve">Sporting Change </t>
  </si>
  <si>
    <t>Hyanna</t>
  </si>
  <si>
    <t>Moqaarab</t>
  </si>
  <si>
    <t>Sofias Rock</t>
  </si>
  <si>
    <t>3.35 Windsor</t>
  </si>
  <si>
    <t>Band Of Outlaws</t>
  </si>
  <si>
    <t>4.05 Curragh</t>
  </si>
  <si>
    <t>Construct</t>
  </si>
  <si>
    <t>3.30 Pontefract</t>
  </si>
  <si>
    <t>Fitzsimmos</t>
  </si>
  <si>
    <t>3.00 Brighton</t>
  </si>
  <si>
    <t>Caravela</t>
  </si>
  <si>
    <t>8.25 Newbury</t>
  </si>
  <si>
    <t>Global Art</t>
  </si>
  <si>
    <t>6.15 Haydock</t>
  </si>
  <si>
    <t>Refrain</t>
  </si>
  <si>
    <t>5.20 Wolverhampton</t>
  </si>
  <si>
    <t>Marnie James</t>
  </si>
  <si>
    <t>3.35 Ayr</t>
  </si>
  <si>
    <t>Mutanaqel</t>
  </si>
  <si>
    <t>2.40 Catterick</t>
  </si>
  <si>
    <t>Scenery</t>
  </si>
  <si>
    <t>5.40 Brighton</t>
  </si>
  <si>
    <t>Camikasi</t>
  </si>
  <si>
    <t>8.50 Chepstow</t>
  </si>
  <si>
    <t>Capton</t>
  </si>
  <si>
    <t>6.10 Wolverhampton</t>
  </si>
  <si>
    <t>Beleaguerment</t>
  </si>
  <si>
    <t>Handytalk</t>
  </si>
  <si>
    <t>7.05 Epsom</t>
  </si>
  <si>
    <t>Galmarley </t>
  </si>
  <si>
    <t>3.05 Newbury</t>
  </si>
  <si>
    <t>JackbeQuick</t>
  </si>
  <si>
    <t>4.20 Redcar</t>
  </si>
  <si>
    <t>Glasses Up</t>
  </si>
  <si>
    <t>4.40 Ayr</t>
  </si>
  <si>
    <t>Ghayadh</t>
  </si>
  <si>
    <t>7.40 Leicester</t>
  </si>
  <si>
    <t>Extrasolar</t>
  </si>
  <si>
    <t>5.15 Doncaster</t>
  </si>
  <si>
    <t>Innoko</t>
  </si>
  <si>
    <t>8.55 Chepstow</t>
  </si>
  <si>
    <t>Powerallied</t>
  </si>
  <si>
    <t>Serjeant Painter </t>
  </si>
  <si>
    <t>Nikita</t>
  </si>
  <si>
    <t>Apachee Prince</t>
  </si>
  <si>
    <t>4.20 Stratford</t>
  </si>
  <si>
    <t>Tobruck</t>
  </si>
  <si>
    <t>7.10 Leicester</t>
  </si>
  <si>
    <t>Lalania</t>
  </si>
  <si>
    <t>4.30 Galway</t>
  </si>
  <si>
    <t>Volcanic Sky</t>
  </si>
  <si>
    <t>Fingals Cave</t>
  </si>
  <si>
    <t>4.15 Catterick</t>
  </si>
  <si>
    <t>Zaajeer</t>
  </si>
  <si>
    <t>Moon Song</t>
  </si>
  <si>
    <t>8.00 Nottingham</t>
  </si>
  <si>
    <t>Oskemen</t>
  </si>
  <si>
    <t>5.40 Kempton</t>
  </si>
  <si>
    <t>Stewardess</t>
  </si>
  <si>
    <t>3.10 Haydock</t>
  </si>
  <si>
    <t>Spirit of Appin</t>
  </si>
  <si>
    <t>Austrian School</t>
  </si>
  <si>
    <t>4.10 Musselburgh</t>
  </si>
  <si>
    <t>2.30 Haydock</t>
  </si>
  <si>
    <t>Agrotera</t>
  </si>
  <si>
    <t>2.00 Leicester</t>
  </si>
  <si>
    <t>Pesto</t>
  </si>
  <si>
    <t>Airmax</t>
  </si>
  <si>
    <t>8.40 Wolverhampton</t>
  </si>
  <si>
    <t>Burn Some Dust</t>
  </si>
  <si>
    <t>6.35 Nottingham</t>
  </si>
  <si>
    <t>Perfect Hustler</t>
  </si>
  <si>
    <t>8.30 Kempton</t>
  </si>
  <si>
    <t>Saroog</t>
  </si>
  <si>
    <t>2.55 Newbury</t>
  </si>
  <si>
    <t>5.15 Newbury</t>
  </si>
  <si>
    <t>Ti Amo</t>
  </si>
  <si>
    <t>5.35 Thirsk</t>
  </si>
  <si>
    <t>Lynwood Gold</t>
  </si>
  <si>
    <t>2.30 Pontefract</t>
  </si>
  <si>
    <t>Brexitmeansbrexit</t>
  </si>
  <si>
    <t>3.10 Brighton</t>
  </si>
  <si>
    <t>Laurens</t>
  </si>
  <si>
    <t>7.05 Goodwood</t>
  </si>
  <si>
    <t>Highland Sky</t>
  </si>
  <si>
    <t>Fognini</t>
  </si>
  <si>
    <t>5.25 Redcar</t>
  </si>
  <si>
    <t>Lush Life</t>
  </si>
  <si>
    <t>6.50 Chelmsford</t>
  </si>
  <si>
    <t>Neverland Rock</t>
  </si>
  <si>
    <t>3.15 Sandown</t>
  </si>
  <si>
    <t>Almania</t>
  </si>
  <si>
    <t>Even Keelis</t>
  </si>
  <si>
    <t>4.10 Sandown</t>
  </si>
  <si>
    <t>Theatre of War</t>
  </si>
  <si>
    <t>Hard Taskmaster</t>
  </si>
  <si>
    <t>6.50 Newcastle</t>
  </si>
  <si>
    <t>Mon Beau Visage</t>
  </si>
  <si>
    <t>Rene Mathis</t>
  </si>
  <si>
    <t>3.30 Salisbury</t>
  </si>
  <si>
    <t>Mr Andros</t>
  </si>
  <si>
    <t>Grey Destiny</t>
  </si>
  <si>
    <t>5.05 Wolverhampton</t>
  </si>
  <si>
    <t>East Street Revue</t>
  </si>
  <si>
    <t>3.05 Ripon</t>
  </si>
  <si>
    <t>Juanito Chico</t>
  </si>
  <si>
    <t>Dame Nellie</t>
  </si>
  <si>
    <t>5.45 Kempton</t>
  </si>
  <si>
    <t>Slipstream</t>
  </si>
  <si>
    <t>Sixties Secret</t>
  </si>
  <si>
    <t>Five Helmets</t>
  </si>
  <si>
    <t>3.15 Fontwell</t>
  </si>
  <si>
    <t>So Near So Farhh</t>
  </si>
  <si>
    <t>Buffalo River</t>
  </si>
  <si>
    <t xml:space="preserve">7.45 Newcastle </t>
  </si>
  <si>
    <t>Roaring Forties</t>
  </si>
  <si>
    <t>4.10 Ayr</t>
  </si>
  <si>
    <t>Intricate</t>
  </si>
  <si>
    <t>Ask the Guru</t>
  </si>
  <si>
    <t>4.05 Leicester</t>
  </si>
  <si>
    <t>Excelled</t>
  </si>
  <si>
    <t>5.25 Wolverhampton</t>
  </si>
  <si>
    <t>Lord Murphy</t>
  </si>
  <si>
    <t>The Warrior</t>
  </si>
  <si>
    <t>8.30 Wolverhampton</t>
  </si>
  <si>
    <t>3.35 Brighton</t>
  </si>
  <si>
    <t>Verdana Blue</t>
  </si>
  <si>
    <t>Harlequin Rose</t>
  </si>
  <si>
    <t>1.30 Brighton</t>
  </si>
  <si>
    <t>Harry George</t>
  </si>
  <si>
    <t>Chtibello</t>
  </si>
  <si>
    <t>4.25 Ffos Las</t>
  </si>
  <si>
    <t>Pure Shores</t>
  </si>
  <si>
    <t>Monjeni</t>
  </si>
  <si>
    <t>5.15 Newcastle</t>
  </si>
  <si>
    <t>Herculean</t>
  </si>
  <si>
    <t>4.45 Doncaster</t>
  </si>
  <si>
    <t>Safrani</t>
  </si>
  <si>
    <t>8.45 Newcastle</t>
  </si>
  <si>
    <t>Cornish Warrior</t>
  </si>
  <si>
    <t>4.55 Cheltenham</t>
  </si>
  <si>
    <t>Landue</t>
  </si>
  <si>
    <t>Off You Go</t>
  </si>
  <si>
    <t>5.45 Chelmsford</t>
  </si>
  <si>
    <t>4.25 Galway</t>
  </si>
  <si>
    <t>Ceratonia</t>
  </si>
  <si>
    <t>Lady Alavesa</t>
  </si>
  <si>
    <t>Pendleton</t>
  </si>
  <si>
    <t>City of Love</t>
  </si>
  <si>
    <t>12.05 Redcar</t>
  </si>
  <si>
    <t>Presenting Court</t>
  </si>
  <si>
    <t>2.40 Clonmel</t>
  </si>
  <si>
    <t>New Quay</t>
  </si>
  <si>
    <t>Brothers In Arms</t>
  </si>
  <si>
    <t>Plantagenet</t>
  </si>
  <si>
    <t>Breathtaking Look</t>
  </si>
  <si>
    <t>Dreamboat Annie</t>
  </si>
  <si>
    <t>Tayzar</t>
  </si>
  <si>
    <t>12.15 Kelso</t>
  </si>
  <si>
    <t>1.40 Ayr</t>
  </si>
  <si>
    <t>Instingtive</t>
  </si>
  <si>
    <t>Mercers Court</t>
  </si>
  <si>
    <t>Wilbury Twist</t>
  </si>
  <si>
    <t>Documenting</t>
  </si>
  <si>
    <t>7.00 Kempton</t>
  </si>
  <si>
    <t>Thelongwayaround</t>
  </si>
  <si>
    <t>12.30 Wetherby</t>
  </si>
  <si>
    <t>6.30 Kempton</t>
  </si>
  <si>
    <t>King Of Change</t>
  </si>
  <si>
    <t>2.45 Lingfield</t>
  </si>
  <si>
    <t>Master The World</t>
  </si>
  <si>
    <t>Cantiniere</t>
  </si>
  <si>
    <t>Minilla Daddy</t>
  </si>
  <si>
    <t>3.25 Huntingdon</t>
  </si>
  <si>
    <t>Collooney</t>
  </si>
  <si>
    <t>Yukon Lil</t>
  </si>
  <si>
    <t>3.30 Navan</t>
  </si>
  <si>
    <t>Crooks Peak</t>
  </si>
  <si>
    <t>12.55 Kempton</t>
  </si>
  <si>
    <t>12.30 Ludlow</t>
  </si>
  <si>
    <t>Forsee</t>
  </si>
  <si>
    <t>Anna Jammeela</t>
  </si>
  <si>
    <t>1.55 Punchestown</t>
  </si>
  <si>
    <t>Mengli Khan</t>
  </si>
  <si>
    <t>Cosmogyral</t>
  </si>
  <si>
    <t>Ubla</t>
  </si>
  <si>
    <t>Moonraker</t>
  </si>
  <si>
    <t>3.45 Newcastle</t>
  </si>
  <si>
    <t>Revolutionise</t>
  </si>
  <si>
    <t>Maybe Today</t>
  </si>
  <si>
    <t>Go As you Please</t>
  </si>
  <si>
    <t>Another Angel</t>
  </si>
  <si>
    <t>8.15 Newcastle</t>
  </si>
  <si>
    <t>Glory of Paris</t>
  </si>
  <si>
    <t>6.30 Chelmsford</t>
  </si>
  <si>
    <t>Busby</t>
  </si>
  <si>
    <t>12.05 Wetherby</t>
  </si>
  <si>
    <t>Time to Move On</t>
  </si>
  <si>
    <t>Landing Night</t>
  </si>
  <si>
    <t>Peur de Rien</t>
  </si>
  <si>
    <t>Azzeccagarbugli</t>
  </si>
  <si>
    <t>Stand N Deliver</t>
  </si>
  <si>
    <t>Kilcullen Flem</t>
  </si>
  <si>
    <t>Burtonwood</t>
  </si>
  <si>
    <t>Limerick Lord</t>
  </si>
  <si>
    <t>12.20 Southwell</t>
  </si>
  <si>
    <t>Amzac Magic</t>
  </si>
  <si>
    <t>3.40 Exeter</t>
  </si>
  <si>
    <t>Paisley Park</t>
  </si>
  <si>
    <t>2.25 Ascot</t>
  </si>
  <si>
    <t>Red Bond</t>
  </si>
  <si>
    <t>1.10 Lingfield</t>
  </si>
  <si>
    <t>12.10 Leopardstown</t>
  </si>
  <si>
    <t>Sir Erec</t>
  </si>
  <si>
    <t>Samcro</t>
  </si>
  <si>
    <t>Fearsome</t>
  </si>
  <si>
    <t>Breathless Times</t>
  </si>
  <si>
    <t>2.55 Southwell</t>
  </si>
  <si>
    <t>Showboating</t>
  </si>
  <si>
    <t>4.10 Chelmsford</t>
  </si>
  <si>
    <t>Majestic Dawn</t>
  </si>
  <si>
    <t>1.20 Sandown</t>
  </si>
  <si>
    <t>12.40 Plumpton</t>
  </si>
  <si>
    <t>Zoffany Bay</t>
  </si>
  <si>
    <t>3.55 Bangor</t>
  </si>
  <si>
    <t>Catch The Swallows</t>
  </si>
  <si>
    <t>2.45 Catterick</t>
  </si>
  <si>
    <t>Sharp Response</t>
  </si>
  <si>
    <t>Midnight Malibu</t>
  </si>
  <si>
    <t>1.20 Southwell</t>
  </si>
  <si>
    <t>1.50 Sedgefield</t>
  </si>
  <si>
    <t>Champion Chase</t>
  </si>
  <si>
    <t>Tidalflow</t>
  </si>
  <si>
    <t>2.25 Warwick</t>
  </si>
  <si>
    <t>1.55 Southwell</t>
  </si>
  <si>
    <t>Mixboy</t>
  </si>
  <si>
    <t>Unit of Assessment</t>
  </si>
  <si>
    <t>Cape Greco</t>
  </si>
  <si>
    <t>4.30 Kempton</t>
  </si>
  <si>
    <t>5.00 Kempton</t>
  </si>
  <si>
    <t>Woods</t>
  </si>
  <si>
    <t>Whosehotwho</t>
  </si>
  <si>
    <t>2.15 Ludlow</t>
  </si>
  <si>
    <t>Kings Walk</t>
  </si>
  <si>
    <t>Ask Ben</t>
  </si>
  <si>
    <t>1.25 Ayr</t>
  </si>
  <si>
    <t>1.30 Warwick</t>
  </si>
  <si>
    <t>Yellow Dockets</t>
  </si>
  <si>
    <t>Duke Cosimo</t>
  </si>
  <si>
    <t>Mighty Thunder</t>
  </si>
  <si>
    <t>1.25 Kelso</t>
  </si>
  <si>
    <t>4.55 Chelmsford</t>
  </si>
  <si>
    <t>Pacificadora</t>
  </si>
  <si>
    <t>Champagne at Tara</t>
  </si>
  <si>
    <t>Alkaamel</t>
  </si>
  <si>
    <t>1.20 Lingfield</t>
  </si>
  <si>
    <t>Lincoln Spirit</t>
  </si>
  <si>
    <t>No Movers</t>
  </si>
  <si>
    <t>James Street</t>
  </si>
  <si>
    <t>N/A</t>
  </si>
  <si>
    <t>1.45 Lingfield</t>
  </si>
  <si>
    <t>Enzemble</t>
  </si>
  <si>
    <t>Abandoned</t>
  </si>
  <si>
    <t>Mover - NR</t>
  </si>
  <si>
    <t>Jeremys Flame</t>
  </si>
  <si>
    <t>4.40 Leopardstown</t>
  </si>
  <si>
    <t>Arcanada</t>
  </si>
  <si>
    <t>5.55 Wolverhampton</t>
  </si>
  <si>
    <t>Louis Vac Pouch</t>
  </si>
  <si>
    <t xml:space="preserve">2.10 Ludlow </t>
  </si>
  <si>
    <t>3.50 Punchestown</t>
  </si>
  <si>
    <t>Riders On the Storm</t>
  </si>
  <si>
    <t>Abandoned uk</t>
  </si>
  <si>
    <t>Sir Ox</t>
  </si>
  <si>
    <t>Probability</t>
  </si>
  <si>
    <t>4.45 Newcastle</t>
  </si>
  <si>
    <t>Native Fighter</t>
  </si>
  <si>
    <t>Peak Princess</t>
  </si>
  <si>
    <t>Gowanbuster</t>
  </si>
  <si>
    <t>8.00 Newcastle</t>
  </si>
  <si>
    <t>Perfect Refuge</t>
  </si>
  <si>
    <t>Truckers Tangle</t>
  </si>
  <si>
    <t>7.30 Wolverhampton</t>
  </si>
  <si>
    <t>4.40 Ludlow</t>
  </si>
  <si>
    <t>Celtic Joy</t>
  </si>
  <si>
    <t>Tens Or Better</t>
  </si>
  <si>
    <t>1.40 Fairyhouse</t>
  </si>
  <si>
    <t>Misdflight</t>
  </si>
  <si>
    <t>Martineo</t>
  </si>
  <si>
    <t>Mochalov</t>
  </si>
  <si>
    <t>Mood for Mischief</t>
  </si>
  <si>
    <t>Pink Legend</t>
  </si>
  <si>
    <t>Gas Monkey</t>
  </si>
  <si>
    <t>7.55 Chelmsford</t>
  </si>
  <si>
    <t>6.15 Dundalk</t>
  </si>
  <si>
    <t>Mulzamm</t>
  </si>
  <si>
    <t>3.55 Warwick</t>
  </si>
  <si>
    <t>Global Dream</t>
  </si>
  <si>
    <t>Mr McGo</t>
  </si>
  <si>
    <t>Saisons Dor</t>
  </si>
  <si>
    <t xml:space="preserve">Axel Jacklin </t>
  </si>
  <si>
    <t>2.10 Cheltenham</t>
  </si>
  <si>
    <t>Sire De Berlais</t>
  </si>
  <si>
    <t>Amor Fati</t>
  </si>
  <si>
    <t>Salute the Soldier</t>
  </si>
  <si>
    <t>Wazowski</t>
  </si>
  <si>
    <t>Hands of Stone</t>
  </si>
  <si>
    <t>4.45 Exeter</t>
  </si>
  <si>
    <t>8.30 Chelmsford</t>
  </si>
  <si>
    <t>4.00 Taunton</t>
  </si>
  <si>
    <t>Marmont</t>
  </si>
  <si>
    <t>Viva Vittoria</t>
  </si>
  <si>
    <t>Graceful Legend</t>
  </si>
  <si>
    <t>Sotomayor</t>
  </si>
  <si>
    <t>Our Sam</t>
  </si>
  <si>
    <t>2.20 Newbury</t>
  </si>
  <si>
    <t>3.50 Downpatrick</t>
  </si>
  <si>
    <t>3.05 Newcastle</t>
  </si>
  <si>
    <t>Gin and Tonic</t>
  </si>
  <si>
    <t>Thaayer</t>
  </si>
  <si>
    <t>Fabricate</t>
  </si>
  <si>
    <t>Art Of Swing</t>
  </si>
  <si>
    <t>Sundiata</t>
  </si>
  <si>
    <t>2.00 Chelmsford</t>
  </si>
  <si>
    <t>7.30 Newcastle</t>
  </si>
  <si>
    <t xml:space="preserve">5.25 Wolverhampton </t>
  </si>
  <si>
    <t>Enola Gray</t>
  </si>
  <si>
    <t>3.15 Wincancton</t>
  </si>
  <si>
    <t>Scheu Time</t>
  </si>
  <si>
    <t>6.20 Aintree</t>
  </si>
  <si>
    <t>Age of Wisdom</t>
  </si>
  <si>
    <t>4.25 Plumpton</t>
  </si>
  <si>
    <t>2.30 Redcar</t>
  </si>
  <si>
    <t xml:space="preserve">Entrusting </t>
  </si>
  <si>
    <t>Paris Duvet</t>
  </si>
  <si>
    <t>You Little Ripper</t>
  </si>
  <si>
    <t>Simba Samba</t>
  </si>
  <si>
    <t>Moraawed</t>
  </si>
  <si>
    <t>6.10 Gowran Park</t>
  </si>
  <si>
    <t xml:space="preserve">6.15 Kempton </t>
  </si>
  <si>
    <t>7.00 Newcastle</t>
  </si>
  <si>
    <t>Pentland Lad</t>
  </si>
  <si>
    <t>Whispering Leaves</t>
  </si>
  <si>
    <t>2.30 Windsor</t>
  </si>
  <si>
    <t>Kemble</t>
  </si>
  <si>
    <t>Mr Whitaker</t>
  </si>
  <si>
    <t>Reggae Runner</t>
  </si>
  <si>
    <t>Making History</t>
  </si>
  <si>
    <t>5.05 Nottingham</t>
  </si>
  <si>
    <t>Essential</t>
  </si>
  <si>
    <t>King Vince</t>
  </si>
  <si>
    <t>Nawar</t>
  </si>
  <si>
    <t>Smiling Eliza</t>
  </si>
  <si>
    <t>Mininggold</t>
  </si>
  <si>
    <t>2.50 Beverly</t>
  </si>
  <si>
    <t>2.25 Perth</t>
  </si>
  <si>
    <t>4.55 Lingfield</t>
  </si>
  <si>
    <t>2.15 Huntingdon</t>
  </si>
  <si>
    <t>2.05 Perth</t>
  </si>
  <si>
    <t>From Eden</t>
  </si>
  <si>
    <t>Harry Callahan</t>
  </si>
  <si>
    <t>8.00 Wolverhampton</t>
  </si>
  <si>
    <t>Inference</t>
  </si>
  <si>
    <t>3.20 Wetherby</t>
  </si>
  <si>
    <t>Sweet Charity</t>
  </si>
  <si>
    <t>3.25 Brighton</t>
  </si>
  <si>
    <t>Mokammal</t>
  </si>
  <si>
    <t>Calyx</t>
  </si>
  <si>
    <t>Gentlewoman</t>
  </si>
  <si>
    <t>Big Kitten</t>
  </si>
  <si>
    <t>Marcle Ridge</t>
  </si>
  <si>
    <t>Now Look At Me</t>
  </si>
  <si>
    <t>3.45 Hamilton Park</t>
  </si>
  <si>
    <t>Logi</t>
  </si>
  <si>
    <t>Fifty Shades</t>
  </si>
  <si>
    <t>Top Breeze</t>
  </si>
  <si>
    <t>Full Authority</t>
  </si>
  <si>
    <t>Henrietta Bell</t>
  </si>
  <si>
    <t>Hazapour</t>
  </si>
  <si>
    <t>Miss Matterhorn</t>
  </si>
  <si>
    <t>Royal Beekeeper</t>
  </si>
  <si>
    <t>Farhhmoreexciting</t>
  </si>
  <si>
    <t>Spirit Of May</t>
  </si>
  <si>
    <t>Twist n Shake</t>
  </si>
  <si>
    <t>Sea of Faith</t>
  </si>
  <si>
    <t>Dragon Command</t>
  </si>
  <si>
    <t>Golden Cannon</t>
  </si>
  <si>
    <t>Regal Reality</t>
  </si>
  <si>
    <t>Rock Eagle</t>
  </si>
  <si>
    <t>Im Digby</t>
  </si>
  <si>
    <t>King Crimson</t>
  </si>
  <si>
    <t xml:space="preserve">5.30 Warwick </t>
  </si>
  <si>
    <t>Longhouse Sale</t>
  </si>
  <si>
    <t>Dashed</t>
  </si>
  <si>
    <t>Misty Grey</t>
  </si>
  <si>
    <t>Nayef Road</t>
  </si>
  <si>
    <t>Destination</t>
  </si>
  <si>
    <t>Dream House</t>
  </si>
  <si>
    <t>Clay Regazzoni</t>
  </si>
  <si>
    <t>Qamka</t>
  </si>
  <si>
    <t>8.45 Goodwood</t>
  </si>
  <si>
    <t>Hereby</t>
  </si>
  <si>
    <t>Kirstenbosch</t>
  </si>
  <si>
    <t>Edmond Dantes</t>
  </si>
  <si>
    <t>Real Smooth</t>
  </si>
  <si>
    <t>Chef De Troupe</t>
  </si>
  <si>
    <t xml:space="preserve">6.05 Newbury </t>
  </si>
  <si>
    <t>The Blue Bower</t>
  </si>
  <si>
    <t>Monaafasah</t>
  </si>
  <si>
    <t>Swinging Eddie</t>
  </si>
  <si>
    <t>4.35 Wolverhampton</t>
  </si>
  <si>
    <t xml:space="preserve">3.30 Ascot </t>
  </si>
  <si>
    <t>6.15 Cheltenham</t>
  </si>
  <si>
    <t xml:space="preserve">2.45 Uttoxeter </t>
  </si>
  <si>
    <t xml:space="preserve">3.45 Fakenham </t>
  </si>
  <si>
    <t>3.00 Chester</t>
  </si>
  <si>
    <t xml:space="preserve">4.05 Chester </t>
  </si>
  <si>
    <t xml:space="preserve">1.40 Market Rasen </t>
  </si>
  <si>
    <t xml:space="preserve">2.15 Leopardstown </t>
  </si>
  <si>
    <t>2.55 Wolverhampton</t>
  </si>
  <si>
    <t>2.10 Sedgefield</t>
  </si>
  <si>
    <t xml:space="preserve">3.45 Yarmouth </t>
  </si>
  <si>
    <t xml:space="preserve">4.25 Salisbury </t>
  </si>
  <si>
    <t>2.25 York</t>
  </si>
  <si>
    <t>4.50 Newbury</t>
  </si>
  <si>
    <t xml:space="preserve">2.10 Carlisle </t>
  </si>
  <si>
    <t>6.10 Huntingdon</t>
  </si>
  <si>
    <t>7.35 Sandown</t>
  </si>
  <si>
    <t xml:space="preserve">3.40 Goodwood </t>
  </si>
  <si>
    <t xml:space="preserve">2.30 Windsor </t>
  </si>
  <si>
    <t xml:space="preserve">5.00 Brighton </t>
  </si>
  <si>
    <t xml:space="preserve">5.00 Lingfield Park </t>
  </si>
  <si>
    <t xml:space="preserve">2.00 Epsom </t>
  </si>
  <si>
    <t xml:space="preserve">8.45 Wolverhampton </t>
  </si>
  <si>
    <t xml:space="preserve">6.15 Kempton Park </t>
  </si>
  <si>
    <t xml:space="preserve">3.40 Haydock </t>
  </si>
  <si>
    <t>5.50 Thirsk</t>
  </si>
  <si>
    <t xml:space="preserve">2.30 Newbury </t>
  </si>
  <si>
    <t>4.05 Chelmsford</t>
  </si>
  <si>
    <t xml:space="preserve">8.45 Lingfield Park </t>
  </si>
  <si>
    <t>5.15 Southwell</t>
  </si>
  <si>
    <t xml:space="preserve">8.10 Bath </t>
  </si>
  <si>
    <t xml:space="preserve">8.25 Leicester </t>
  </si>
  <si>
    <t>Sushi Power</t>
  </si>
  <si>
    <t>Lord Halifax</t>
  </si>
  <si>
    <t>Meqdam</t>
  </si>
  <si>
    <t xml:space="preserve">5.10 Thirsk </t>
  </si>
  <si>
    <t>Grand Inquisitor</t>
  </si>
  <si>
    <t xml:space="preserve">4.35 Sandown </t>
  </si>
  <si>
    <t>Ship of The Fen</t>
  </si>
  <si>
    <t>Falcon Eight</t>
  </si>
  <si>
    <t xml:space="preserve">2.30 Ayr </t>
  </si>
  <si>
    <t>Cockalorum</t>
  </si>
  <si>
    <t>Heliac</t>
  </si>
  <si>
    <t>Land Of Oz</t>
  </si>
  <si>
    <t>8.40 Epsom</t>
  </si>
  <si>
    <t>Grey Spirit</t>
  </si>
  <si>
    <t>Manigordo</t>
  </si>
  <si>
    <t xml:space="preserve">3.45 Fairyhouse </t>
  </si>
  <si>
    <t>Hey Pretty</t>
  </si>
  <si>
    <t>6.40 Wolverhampton</t>
  </si>
  <si>
    <t>Wild Edric</t>
  </si>
  <si>
    <t>5.00 Bath</t>
  </si>
  <si>
    <t>Bonny Blue</t>
  </si>
  <si>
    <t xml:space="preserve">4.00 Catterick </t>
  </si>
  <si>
    <t>Sorbonne</t>
  </si>
  <si>
    <t xml:space="preserve">3.05 Ayr </t>
  </si>
  <si>
    <t>Annexation</t>
  </si>
  <si>
    <t xml:space="preserve"> Attainment</t>
  </si>
  <si>
    <t xml:space="preserve">3.50 Lingfield Park </t>
  </si>
  <si>
    <t>Hajjam</t>
  </si>
  <si>
    <t>Starczewski</t>
  </si>
  <si>
    <t>3.55 Thirsk</t>
  </si>
  <si>
    <t>Aberama Gold</t>
  </si>
  <si>
    <t>7.45 Salisbury</t>
  </si>
  <si>
    <t>Global Hunter</t>
  </si>
  <si>
    <t>Threat</t>
  </si>
  <si>
    <t xml:space="preserve">4.40  Goodwood </t>
  </si>
  <si>
    <t>Baghdad</t>
  </si>
  <si>
    <t>5.45 Doncaster</t>
  </si>
  <si>
    <t>Fairy Stories</t>
  </si>
  <si>
    <t xml:space="preserve">4.15 Kempton Park </t>
  </si>
  <si>
    <t>Ironclad</t>
  </si>
  <si>
    <t>2.00 Catterick</t>
  </si>
  <si>
    <t>Mischief Star</t>
  </si>
  <si>
    <t xml:space="preserve">2.05 Sligo </t>
  </si>
  <si>
    <t>Eastern Racer</t>
  </si>
  <si>
    <t>Migration</t>
  </si>
  <si>
    <t xml:space="preserve">8.05 Chelmsford </t>
  </si>
  <si>
    <t>Zapper Cass</t>
  </si>
  <si>
    <t>6.20 Wolverhampton</t>
  </si>
  <si>
    <t>Zafaranah</t>
  </si>
  <si>
    <t xml:space="preserve">6.50 Gowran Park </t>
  </si>
  <si>
    <t>Whos Steph</t>
  </si>
  <si>
    <t xml:space="preserve">4.40 Lingfield Park </t>
  </si>
  <si>
    <t>De Little Engine</t>
  </si>
  <si>
    <t xml:space="preserve">7.45 Chelmsford </t>
  </si>
  <si>
    <t>Ambassadorial</t>
  </si>
  <si>
    <t xml:space="preserve">4.30 Pontefract </t>
  </si>
  <si>
    <t>Reaction Time</t>
  </si>
  <si>
    <t xml:space="preserve">5.40 Kempton Park </t>
  </si>
  <si>
    <t>Gold Arch</t>
  </si>
  <si>
    <t xml:space="preserve">3.35 York </t>
  </si>
  <si>
    <t>Crystal Ocean</t>
  </si>
  <si>
    <t xml:space="preserve">5.05 Chepstow </t>
  </si>
  <si>
    <t>Whims Of Desire</t>
  </si>
  <si>
    <t>Repartee</t>
  </si>
  <si>
    <t>1.55 Killarney</t>
  </si>
  <si>
    <t>Sky Seven</t>
  </si>
  <si>
    <t>2.00 Goodwood</t>
  </si>
  <si>
    <t xml:space="preserve">4.25 Cartmel </t>
  </si>
  <si>
    <t>Double Treasure</t>
  </si>
  <si>
    <t xml:space="preserve">5.20 Bath </t>
  </si>
  <si>
    <t>Call Me Cheers</t>
  </si>
  <si>
    <t xml:space="preserve">3.15 Sandown </t>
  </si>
  <si>
    <t>Palace Pier</t>
  </si>
  <si>
    <t xml:space="preserve">5.20 Sandown </t>
  </si>
  <si>
    <t>Dubai Instinct</t>
  </si>
  <si>
    <t xml:space="preserve">2.10 Worcester </t>
  </si>
  <si>
    <t>Caveat Emptor</t>
  </si>
  <si>
    <t xml:space="preserve">3.20 Goodwood </t>
  </si>
  <si>
    <t>Montanari</t>
  </si>
  <si>
    <t xml:space="preserve">8.40 Kempton Park </t>
  </si>
  <si>
    <t>Dobrianka</t>
  </si>
  <si>
    <t xml:space="preserve">2.40 Worcester </t>
  </si>
  <si>
    <t>Landsman</t>
  </si>
  <si>
    <t xml:space="preserve">5.30 Kempton Park </t>
  </si>
  <si>
    <t>George Dryden</t>
  </si>
  <si>
    <t>Angel Mead</t>
  </si>
  <si>
    <t xml:space="preserve">3.55 Sandown </t>
  </si>
  <si>
    <t xml:space="preserve">4.30 Chelmsford </t>
  </si>
  <si>
    <t>Attainment</t>
  </si>
  <si>
    <t>Dubai Discovery</t>
  </si>
  <si>
    <t>4.50 Chepstow</t>
  </si>
  <si>
    <t>Canford Art</t>
  </si>
  <si>
    <t xml:space="preserve">4.40 Chepstow </t>
  </si>
  <si>
    <t xml:space="preserve">3.00 York </t>
  </si>
  <si>
    <t>7.15 Sandown</t>
  </si>
  <si>
    <t xml:space="preserve">3.00 Ayr </t>
  </si>
  <si>
    <t xml:space="preserve">3.40 Yarmouth </t>
  </si>
  <si>
    <t xml:space="preserve">8.00 Roscommon </t>
  </si>
  <si>
    <t xml:space="preserve">2.15 Ascot </t>
  </si>
  <si>
    <t>Single</t>
  </si>
  <si>
    <t>Casanova</t>
  </si>
  <si>
    <t>Island Storm</t>
  </si>
  <si>
    <t xml:space="preserve">6.20 Newcastle </t>
  </si>
  <si>
    <t>Poeta Brasileiro</t>
  </si>
  <si>
    <t xml:space="preserve">2.15 Chelmsford </t>
  </si>
  <si>
    <t>Burmese Blazer</t>
  </si>
  <si>
    <t xml:space="preserve">4.45 Hamilton Park </t>
  </si>
  <si>
    <t>Brassica</t>
  </si>
  <si>
    <t>Khalifa Sat</t>
  </si>
  <si>
    <t>Alemaratalyoum</t>
  </si>
  <si>
    <t xml:space="preserve">2.30 Goodwood </t>
  </si>
  <si>
    <t>Mascat</t>
  </si>
  <si>
    <t xml:space="preserve">1.50 Newmarket </t>
  </si>
  <si>
    <t xml:space="preserve"> </t>
  </si>
  <si>
    <t>Lady De Vesci</t>
  </si>
  <si>
    <t>Doctor Duffy</t>
  </si>
  <si>
    <t xml:space="preserve">3.30 Navan </t>
  </si>
  <si>
    <t>Precious Plum</t>
  </si>
  <si>
    <t xml:space="preserve">8.20 Chelmsford </t>
  </si>
  <si>
    <t>Facethepuckout</t>
  </si>
  <si>
    <t xml:space="preserve">3.05 Cork </t>
  </si>
  <si>
    <t>Qaseeda</t>
  </si>
  <si>
    <t xml:space="preserve">2.50 Redcar </t>
  </si>
  <si>
    <t xml:space="preserve">8.45 Dundalk </t>
  </si>
  <si>
    <t>Only Orsenfoolsies</t>
  </si>
  <si>
    <t>Sunnyhill Lad</t>
  </si>
  <si>
    <t xml:space="preserve">2.40 Gowran Park </t>
  </si>
  <si>
    <t>Turnpike Trip</t>
  </si>
  <si>
    <t xml:space="preserve">3.30 Tipperary </t>
  </si>
  <si>
    <t>Dontdooddson</t>
  </si>
  <si>
    <t xml:space="preserve">4.35 Tipperary </t>
  </si>
  <si>
    <t>Tiempo Vuela</t>
  </si>
  <si>
    <t xml:space="preserve">6.25 Newcastle </t>
  </si>
  <si>
    <t>Ballymalin</t>
  </si>
  <si>
    <t xml:space="preserve">2.45 Worcester </t>
  </si>
  <si>
    <t>Proschema</t>
  </si>
  <si>
    <t xml:space="preserve">2.45 Chepstow </t>
  </si>
  <si>
    <t>Molatham</t>
  </si>
  <si>
    <t xml:space="preserve">4.00 Hexham </t>
  </si>
  <si>
    <t xml:space="preserve">2.55 Newmarket </t>
  </si>
  <si>
    <t>Ghaith</t>
  </si>
  <si>
    <t>Fujaira king</t>
  </si>
  <si>
    <t>Desert Safari</t>
  </si>
  <si>
    <t xml:space="preserve">12.15 Worcester </t>
  </si>
  <si>
    <t>Annie Bonny</t>
  </si>
  <si>
    <t>Lair Du Vent</t>
  </si>
  <si>
    <t>3.15 Galway</t>
  </si>
  <si>
    <t>Fine Brunello</t>
  </si>
  <si>
    <t>Global Equity</t>
  </si>
  <si>
    <t xml:space="preserve">4.35 Galway </t>
  </si>
  <si>
    <t>3.30 Galway</t>
  </si>
  <si>
    <t>Cerberus</t>
  </si>
  <si>
    <t xml:space="preserve">5.45 Southwell </t>
  </si>
  <si>
    <t>Grazeon Roy</t>
  </si>
  <si>
    <t>Ned Pepper</t>
  </si>
  <si>
    <t xml:space="preserve">8.10 Kempton Park </t>
  </si>
  <si>
    <t>Preening</t>
  </si>
  <si>
    <t xml:space="preserve">2.30 Lingfield Park </t>
  </si>
  <si>
    <t>Raasel</t>
  </si>
  <si>
    <t>1.05 Newmarket</t>
  </si>
  <si>
    <t>Bafana Blue</t>
  </si>
  <si>
    <t>Sir Egbert</t>
  </si>
  <si>
    <t xml:space="preserve">3.40 Plumpton </t>
  </si>
  <si>
    <t>Vibrance</t>
  </si>
  <si>
    <t xml:space="preserve">7.40 Kempton Park </t>
  </si>
  <si>
    <t>Bennys Secret</t>
  </si>
  <si>
    <t>1.15 Musselburgh</t>
  </si>
  <si>
    <t>The Bell Conductor</t>
  </si>
  <si>
    <t>5.40 Southwell</t>
  </si>
  <si>
    <t>Mason Jar</t>
  </si>
  <si>
    <t xml:space="preserve">2.35 Fontwell Park </t>
  </si>
  <si>
    <t>Abacadabras</t>
  </si>
  <si>
    <t xml:space="preserve">12.35 Navan </t>
  </si>
  <si>
    <t>Stop The World</t>
  </si>
  <si>
    <t>2.00 Hereford</t>
  </si>
  <si>
    <t>Coolanly</t>
  </si>
  <si>
    <t>3.05 Exeter</t>
  </si>
  <si>
    <t>Pirate King</t>
  </si>
  <si>
    <t xml:space="preserve">3.50 Kempton Park </t>
  </si>
  <si>
    <t>Lamanver Pippin</t>
  </si>
  <si>
    <t>3.50 Wincanton</t>
  </si>
  <si>
    <t>Count Of Carabass</t>
  </si>
  <si>
    <t>King Of Arms</t>
  </si>
  <si>
    <t>Designer Destiny</t>
  </si>
  <si>
    <t>1.40 Uttoxeter</t>
  </si>
  <si>
    <t>Tontos Spirit</t>
  </si>
  <si>
    <t xml:space="preserve">2.50 Sedgefield </t>
  </si>
  <si>
    <t xml:space="preserve">3.40 Southwell </t>
  </si>
  <si>
    <t>Letmestopyouthere</t>
  </si>
  <si>
    <t xml:space="preserve">7.30 Chelmsford </t>
  </si>
  <si>
    <t>Sandy Steve</t>
  </si>
  <si>
    <t>Stormy Tale</t>
  </si>
  <si>
    <t>East Of Eden</t>
  </si>
  <si>
    <t xml:space="preserve">7.15 Dundalk </t>
  </si>
  <si>
    <t xml:space="preserve">5.20 Wolverhampton </t>
  </si>
  <si>
    <t xml:space="preserve">3.35 Southwell </t>
  </si>
  <si>
    <t>Fantastikas</t>
  </si>
  <si>
    <t xml:space="preserve">7.10 Kempton Park </t>
  </si>
  <si>
    <t>Recuerdame</t>
  </si>
  <si>
    <t xml:space="preserve">3.50 Wincanton </t>
  </si>
  <si>
    <t>Audacity</t>
  </si>
  <si>
    <t xml:space="preserve">6.00 Newcastle </t>
  </si>
  <si>
    <t>Dawry</t>
  </si>
  <si>
    <t xml:space="preserve">1.55 Chepstow </t>
  </si>
  <si>
    <t>Captain Cattistock</t>
  </si>
  <si>
    <t>2.50 Punchestown</t>
  </si>
  <si>
    <t>Castafiore Park</t>
  </si>
  <si>
    <t xml:space="preserve">12.30 Lingfield Park </t>
  </si>
  <si>
    <t>Agent of Fortune</t>
  </si>
  <si>
    <t>Mohareb</t>
  </si>
  <si>
    <t>12.20 Warwick</t>
  </si>
  <si>
    <t>Sainte doctor</t>
  </si>
  <si>
    <t xml:space="preserve">12.45 Cheltenham </t>
  </si>
  <si>
    <t>Imperial Aura</t>
  </si>
  <si>
    <t>Tombee Du Ciel</t>
  </si>
  <si>
    <t xml:space="preserve">2.45 Doncaster </t>
  </si>
  <si>
    <t xml:space="preserve">6.40 Wolverhampton </t>
  </si>
  <si>
    <t>Maxed Out King</t>
  </si>
  <si>
    <t xml:space="preserve">2.55 Catterick </t>
  </si>
  <si>
    <t>Tarnhelm</t>
  </si>
  <si>
    <t>Santafiora</t>
  </si>
  <si>
    <t xml:space="preserve">7.30 Wolverhampton </t>
  </si>
  <si>
    <t>Richard R H B</t>
  </si>
  <si>
    <t xml:space="preserve">6.00 Wolverhampton </t>
  </si>
  <si>
    <t>3.35 Newbury</t>
  </si>
  <si>
    <t>Commis Doffice</t>
  </si>
  <si>
    <t xml:space="preserve">12.50 Kelso </t>
  </si>
  <si>
    <t xml:space="preserve">2.25 Uttoxeter </t>
  </si>
  <si>
    <t xml:space="preserve">1.05 Musselburgh </t>
  </si>
  <si>
    <t>Noble Peace</t>
  </si>
  <si>
    <t xml:space="preserve">12.15 Lingfield Park </t>
  </si>
  <si>
    <t>Dinny Lacey</t>
  </si>
  <si>
    <t>Nikolayeva</t>
  </si>
  <si>
    <t xml:space="preserve">2.40 Wincanton </t>
  </si>
  <si>
    <t>Maypole Class</t>
  </si>
  <si>
    <t xml:space="preserve">12.40 Plumpton </t>
  </si>
  <si>
    <t>Katahdin</t>
  </si>
  <si>
    <t>2.00 Taunton</t>
  </si>
  <si>
    <t>Shall We Go Now</t>
  </si>
  <si>
    <t xml:space="preserve">3.45 Ludlow </t>
  </si>
  <si>
    <t>Catch Me Not</t>
  </si>
  <si>
    <t>Double Martini</t>
  </si>
  <si>
    <t xml:space="preserve">5.45 Newcastle </t>
  </si>
  <si>
    <t xml:space="preserve">12.45 Newcastle </t>
  </si>
  <si>
    <t xml:space="preserve">1.00 Navan </t>
  </si>
  <si>
    <t xml:space="preserve">2.35 Lingfield Park </t>
  </si>
  <si>
    <t>Caen Na Coille</t>
  </si>
  <si>
    <t>Far Rockaway</t>
  </si>
  <si>
    <t xml:space="preserve">3.25 Southwell </t>
  </si>
  <si>
    <t>Global Melody</t>
  </si>
  <si>
    <t xml:space="preserve">1.05 Lingfield Park </t>
  </si>
  <si>
    <t>Finnegans Garden</t>
  </si>
  <si>
    <t>12.55 Wolverhampton</t>
  </si>
  <si>
    <t xml:space="preserve">12.40 Market Rasen </t>
  </si>
  <si>
    <t>Fix Sun</t>
  </si>
  <si>
    <t xml:space="preserve">6.15 Chelmsford </t>
  </si>
  <si>
    <t>El Hombre</t>
  </si>
  <si>
    <t xml:space="preserve">12.50 Wolverhampton </t>
  </si>
  <si>
    <t>Wanaasah</t>
  </si>
  <si>
    <t xml:space="preserve">3.10 Plumpton </t>
  </si>
  <si>
    <t>Rarest Diamond</t>
  </si>
  <si>
    <t xml:space="preserve">4.05 Catterick </t>
  </si>
  <si>
    <t>Lets Sway</t>
  </si>
  <si>
    <t xml:space="preserve">3.35 Gowran Park </t>
  </si>
  <si>
    <t>Capuccimix</t>
  </si>
  <si>
    <t xml:space="preserve">2.30 Uttoxeter </t>
  </si>
  <si>
    <t>Flowery</t>
  </si>
  <si>
    <t xml:space="preserve">7.25 Southwell </t>
  </si>
  <si>
    <t>Moveonup</t>
  </si>
  <si>
    <t>Hassaad</t>
  </si>
  <si>
    <t>2.78</t>
  </si>
  <si>
    <t>Dark Regard</t>
  </si>
  <si>
    <t>Battle of Marathon</t>
  </si>
  <si>
    <t xml:space="preserve">2.45 Wetherby </t>
  </si>
  <si>
    <t>Boldmere</t>
  </si>
  <si>
    <t>5.00 Wolverhampton</t>
  </si>
  <si>
    <t>Caledonia Laird</t>
  </si>
  <si>
    <t xml:space="preserve">4.50 Kempton Park </t>
  </si>
  <si>
    <t>Funny Little Ways</t>
  </si>
  <si>
    <t xml:space="preserve">4.15 Ludlow </t>
  </si>
  <si>
    <t>The Dellercheckout</t>
  </si>
  <si>
    <t>2.72</t>
  </si>
  <si>
    <t>Glory And Fortune</t>
  </si>
  <si>
    <t xml:space="preserve">2.25 Kempton Park </t>
  </si>
  <si>
    <t>Not That Fuisse</t>
  </si>
  <si>
    <t xml:space="preserve">1.22 Uttoxeter </t>
  </si>
  <si>
    <t>Baboin</t>
  </si>
  <si>
    <t>2.05 Chelmsford</t>
  </si>
  <si>
    <t>Sansevero</t>
  </si>
  <si>
    <t>2.52</t>
  </si>
  <si>
    <t>Cosmelli</t>
  </si>
  <si>
    <t>2.84</t>
  </si>
  <si>
    <t xml:space="preserve">6.00 Chelmsford </t>
  </si>
  <si>
    <t>Come On Bear</t>
  </si>
  <si>
    <t>3.05</t>
  </si>
  <si>
    <t>5.00 Haydock</t>
  </si>
  <si>
    <t xml:space="preserve">4.40 Ludlow </t>
  </si>
  <si>
    <t>Oxwich Bay</t>
  </si>
  <si>
    <t xml:space="preserve">7.00 Chelmsford </t>
  </si>
  <si>
    <t xml:space="preserve">4.55 Dundalk </t>
  </si>
  <si>
    <t>No Trouble</t>
  </si>
  <si>
    <t xml:space="preserve">2.05 Lingfield Park </t>
  </si>
  <si>
    <t>Furious</t>
  </si>
  <si>
    <t>Mt Leinster</t>
  </si>
  <si>
    <t xml:space="preserve">7.00 Wolverhampton </t>
  </si>
  <si>
    <t>3.35</t>
  </si>
  <si>
    <t xml:space="preserve">3.00 Lingfield Park </t>
  </si>
  <si>
    <t>Final Legacy</t>
  </si>
  <si>
    <t xml:space="preserve">2.35 Clonmel </t>
  </si>
  <si>
    <t>Ujumpthelastuwin</t>
  </si>
  <si>
    <t xml:space="preserve">3.50 Newbury </t>
  </si>
  <si>
    <t>Brinkley</t>
  </si>
  <si>
    <t xml:space="preserve">6.30 Southwell </t>
  </si>
  <si>
    <t xml:space="preserve">2.20 Huntingdon </t>
  </si>
  <si>
    <t>Drenagh</t>
  </si>
  <si>
    <t>Be Fair</t>
  </si>
  <si>
    <t>2.94</t>
  </si>
  <si>
    <t xml:space="preserve">4.50 Southwell </t>
  </si>
  <si>
    <t>Mukha Magic</t>
  </si>
  <si>
    <t>2.44</t>
  </si>
  <si>
    <t xml:space="preserve">6.15 Dundalk </t>
  </si>
  <si>
    <t>Millswyn</t>
  </si>
  <si>
    <t xml:space="preserve">1.35 Wolverhampton </t>
  </si>
  <si>
    <t>Fox Power</t>
  </si>
  <si>
    <t>Wasntexpectingthat</t>
  </si>
  <si>
    <t xml:space="preserve">3.05 Kempton Park </t>
  </si>
  <si>
    <t>Mostawaa</t>
  </si>
  <si>
    <t xml:space="preserve">7.15 Newcastle </t>
  </si>
  <si>
    <t>Dragons Will Rise</t>
  </si>
  <si>
    <t>Fortune Finder</t>
  </si>
  <si>
    <t xml:space="preserve">1.30 Kempton Park </t>
  </si>
  <si>
    <t>On The Slopes</t>
  </si>
  <si>
    <t xml:space="preserve">2.40 Wexford </t>
  </si>
  <si>
    <t>Sunday At Julias</t>
  </si>
  <si>
    <t>Argus</t>
  </si>
  <si>
    <t>Fearless</t>
  </si>
  <si>
    <t>Concierge</t>
  </si>
  <si>
    <t xml:space="preserve">3.10 Naas </t>
  </si>
  <si>
    <t xml:space="preserve">3.30 Doncaster </t>
  </si>
  <si>
    <t xml:space="preserve">4.15 Newcastle </t>
  </si>
  <si>
    <t>Diff</t>
  </si>
  <si>
    <t xml:space="preserve">4.50 Newcastle </t>
  </si>
  <si>
    <t xml:space="preserve">2.20 Lingfield Park </t>
  </si>
  <si>
    <t>Happy Romance</t>
  </si>
  <si>
    <t>1.15 Newmarket</t>
  </si>
  <si>
    <t>Jovial</t>
  </si>
  <si>
    <t>5.35 Lingfield Park</t>
  </si>
  <si>
    <t>WIN</t>
  </si>
  <si>
    <t>Withhold</t>
  </si>
  <si>
    <t>Rivas Rob Roy</t>
  </si>
  <si>
    <t>4.35 Lingfield Park</t>
  </si>
  <si>
    <t>Tone The Barone</t>
  </si>
  <si>
    <t>Squelch</t>
  </si>
  <si>
    <t>Shimmering Dawn</t>
  </si>
  <si>
    <t>Union Spirit</t>
  </si>
  <si>
    <t>8.15 Lingfield</t>
  </si>
  <si>
    <t>Win</t>
  </si>
  <si>
    <t>Al Madhar</t>
  </si>
  <si>
    <t>8.30 Newbury</t>
  </si>
  <si>
    <t>Tommy De Vito</t>
  </si>
  <si>
    <t>6.00 Leicester</t>
  </si>
  <si>
    <t>Celestran</t>
  </si>
  <si>
    <t>3.55 Goodwood</t>
  </si>
  <si>
    <t>Kosman</t>
  </si>
  <si>
    <t>4.45 Roscommon</t>
  </si>
  <si>
    <t>Japan</t>
  </si>
  <si>
    <t>3.00 Ascot</t>
  </si>
  <si>
    <t>Finest Sound</t>
  </si>
  <si>
    <t>Golden Horde</t>
  </si>
  <si>
    <t>3.35 Ascot</t>
  </si>
  <si>
    <t>The Grand Visir</t>
  </si>
  <si>
    <t>4.40 Ascot</t>
  </si>
  <si>
    <t>One Voice</t>
  </si>
  <si>
    <t>5.15 Leopardsdown</t>
  </si>
  <si>
    <t>Mousebird</t>
  </si>
  <si>
    <t>4.55 Thirsk</t>
  </si>
  <si>
    <t>Combine</t>
  </si>
  <si>
    <t>6.25 Kempton</t>
  </si>
  <si>
    <t>7.55 Windsor</t>
  </si>
  <si>
    <t>Décor</t>
  </si>
  <si>
    <t>5.40 Bath</t>
  </si>
  <si>
    <t>Gordonstoun</t>
  </si>
  <si>
    <t>2.05 Newmarket</t>
  </si>
  <si>
    <t>3.00 Windsor</t>
  </si>
  <si>
    <t>Stormy Antarctic</t>
  </si>
  <si>
    <t>Parents Prayer</t>
  </si>
  <si>
    <t>2.00 Yarmouth</t>
  </si>
  <si>
    <t>River Dawn</t>
  </si>
  <si>
    <t>3.40 Bath</t>
  </si>
  <si>
    <t>Real Estate</t>
  </si>
  <si>
    <t>Marina Grove</t>
  </si>
  <si>
    <t>1.10 Ayr</t>
  </si>
  <si>
    <t>Macs Blessings</t>
  </si>
  <si>
    <t>Enbihaar</t>
  </si>
  <si>
    <t>1.00 Market Raison</t>
  </si>
  <si>
    <t>No Hidden Charges</t>
  </si>
  <si>
    <t>12.00 Lingfield</t>
  </si>
  <si>
    <t>Solar Park</t>
  </si>
  <si>
    <t>Camouflaged</t>
  </si>
  <si>
    <t>16.45 Leopardstown</t>
  </si>
  <si>
    <t>Gin Blossom</t>
  </si>
  <si>
    <t>Cold Front</t>
  </si>
  <si>
    <t>3.05 York</t>
  </si>
  <si>
    <t>Equilateral</t>
  </si>
  <si>
    <t>12.45 York</t>
  </si>
  <si>
    <t>Brentford Hope</t>
  </si>
  <si>
    <t>Raatea</t>
  </si>
  <si>
    <t>Meccas Hot Steps</t>
  </si>
  <si>
    <t>12.45 Ayr</t>
  </si>
  <si>
    <t>Its Good To Laugh</t>
  </si>
  <si>
    <t>6.40 Sandown</t>
  </si>
  <si>
    <t>Raving Bonkers</t>
  </si>
  <si>
    <t>5.35 Newton Abbott</t>
  </si>
  <si>
    <t>Freedom Flyer</t>
  </si>
  <si>
    <t>Tomorrows Dream</t>
  </si>
  <si>
    <t>1.10 Goodwood</t>
  </si>
  <si>
    <t>Mohaather</t>
  </si>
  <si>
    <t>3.15 Goodwood</t>
  </si>
  <si>
    <t>Teodolina</t>
  </si>
  <si>
    <t>4.20 Goodwood</t>
  </si>
  <si>
    <t>Dubious Affair</t>
  </si>
  <si>
    <t>Thai Power</t>
  </si>
  <si>
    <t>1.45 Catterick</t>
  </si>
  <si>
    <t>Risk Of Thunder</t>
  </si>
  <si>
    <t>2.10 Bath</t>
  </si>
  <si>
    <t>Grey Sparkle</t>
  </si>
  <si>
    <t>1.45 Sandown</t>
  </si>
  <si>
    <t>Pink Sands</t>
  </si>
  <si>
    <t>5.55 Cork</t>
  </si>
  <si>
    <t>Tarnawa</t>
  </si>
  <si>
    <t>7.25 Lingfield</t>
  </si>
  <si>
    <t>Radetsky</t>
  </si>
  <si>
    <t>2.40 Bedverly</t>
  </si>
  <si>
    <t>Ey Up Its Maggie</t>
  </si>
  <si>
    <t>4.30 Leopardstown</t>
  </si>
  <si>
    <t>Shes Our Queen</t>
  </si>
  <si>
    <t>Bobby On The Beat</t>
  </si>
  <si>
    <t>5.30 Windsor</t>
  </si>
  <si>
    <t>Alwaatn Sound</t>
  </si>
  <si>
    <t>1.15  Newbury</t>
  </si>
  <si>
    <t>Beheld</t>
  </si>
  <si>
    <t>1.00 Killarney</t>
  </si>
  <si>
    <t>Earl Of Tyrone</t>
  </si>
  <si>
    <t>Sacred</t>
  </si>
  <si>
    <t>4.10 Killarney</t>
  </si>
  <si>
    <t>Place Des Vosges</t>
  </si>
  <si>
    <t>1.05 Uttoxeter</t>
  </si>
  <si>
    <t>Global Agreement</t>
  </si>
  <si>
    <t>The Perfect Crown</t>
  </si>
  <si>
    <t>Some Chaos</t>
  </si>
  <si>
    <t>12.00 Bangor</t>
  </si>
  <si>
    <t>6.30 Lingfield</t>
  </si>
  <si>
    <t>Patient Dream</t>
  </si>
  <si>
    <t>2.20 Sedgefield</t>
  </si>
  <si>
    <t>Ask Paddington</t>
  </si>
  <si>
    <t>1.50 Goodwood</t>
  </si>
  <si>
    <t>Ice Sprite</t>
  </si>
  <si>
    <t>5.15 Hamilton</t>
  </si>
  <si>
    <t>Two Cop Bop</t>
  </si>
  <si>
    <t>4.40 Kilbeggan</t>
  </si>
  <si>
    <t>Broomfields Jeremy</t>
  </si>
  <si>
    <t>Cloudbridge</t>
  </si>
  <si>
    <t>5.15 Ballinrobe</t>
  </si>
  <si>
    <t>Line Out</t>
  </si>
  <si>
    <t>My Sister Sarah</t>
  </si>
  <si>
    <t>5.10 Galway</t>
  </si>
  <si>
    <t>Dariya</t>
  </si>
  <si>
    <t>2.05 Newton Abbot</t>
  </si>
  <si>
    <t>1.55 Kempton</t>
  </si>
  <si>
    <t>Omnivega</t>
  </si>
  <si>
    <t>Benny And The Jets</t>
  </si>
  <si>
    <t>Mankayan</t>
  </si>
  <si>
    <t>4.10 Curragh</t>
  </si>
  <si>
    <t>Thunder Moon</t>
  </si>
  <si>
    <t>Mr Millarcky</t>
  </si>
  <si>
    <t>Limaro Prospect</t>
  </si>
  <si>
    <t>4.35 Beverley</t>
  </si>
  <si>
    <t>North Wind</t>
  </si>
  <si>
    <t>Paws For Thought</t>
  </si>
  <si>
    <t>Little Downs</t>
  </si>
  <si>
    <t>2.45 Listowel</t>
  </si>
  <si>
    <t>Arthurs Baby</t>
  </si>
  <si>
    <t>5.05 Hamilton Park</t>
  </si>
  <si>
    <t>Breguet Boy</t>
  </si>
  <si>
    <t>Green Door</t>
  </si>
  <si>
    <t>4.15 Lingfield</t>
  </si>
  <si>
    <t>3.25 Perth</t>
  </si>
  <si>
    <t>Stoners Choice</t>
  </si>
  <si>
    <t>3.35 Newmarket</t>
  </si>
  <si>
    <t>Miss Amulet</t>
  </si>
  <si>
    <t>Sir Benedict</t>
  </si>
  <si>
    <t>4.10 Newton Abbott</t>
  </si>
  <si>
    <t>Scardura</t>
  </si>
  <si>
    <t>Infinite Beauty</t>
  </si>
  <si>
    <t>Mr Chua</t>
  </si>
  <si>
    <t>Benbatl</t>
  </si>
  <si>
    <t>Sidereal</t>
  </si>
  <si>
    <t>The Mackem Torpedo</t>
  </si>
  <si>
    <t>4.00 Redcarr</t>
  </si>
  <si>
    <t>Cornerstone Lad</t>
  </si>
  <si>
    <t>Does He Know</t>
  </si>
  <si>
    <t>3.55 Ludlow</t>
  </si>
  <si>
    <t>8.30 Dundalk</t>
  </si>
  <si>
    <t>Spelga</t>
  </si>
  <si>
    <t>Lone Eagle</t>
  </si>
  <si>
    <t>1.45 Newmarket</t>
  </si>
  <si>
    <t>Amazing Alba</t>
  </si>
  <si>
    <t>3.00 Mussleburgh</t>
  </si>
  <si>
    <t>4.25 Wolverhampton</t>
  </si>
  <si>
    <t>Castana Dia</t>
  </si>
  <si>
    <t>Sir Rodneyredblood</t>
  </si>
  <si>
    <t>4.55 Kempton</t>
  </si>
  <si>
    <t>5.45 Southall</t>
  </si>
  <si>
    <t>Jebel Dukhan</t>
  </si>
  <si>
    <t>5.45 Dundalk</t>
  </si>
  <si>
    <t>Baron Wild</t>
  </si>
  <si>
    <t>2.11 Market Rasen</t>
  </si>
  <si>
    <t>Aggy With It</t>
  </si>
  <si>
    <t>2.35 Ffos las</t>
  </si>
  <si>
    <t>Fiddlerontheroof</t>
  </si>
  <si>
    <t>Sulochana</t>
  </si>
  <si>
    <t>4.10 Newcastle</t>
  </si>
  <si>
    <t>Traveller</t>
  </si>
  <si>
    <t>2.35 Ludlow</t>
  </si>
  <si>
    <t>Wynn House</t>
  </si>
  <si>
    <t>Main Fact</t>
  </si>
  <si>
    <t>5.06 Newbury</t>
  </si>
  <si>
    <t>4.45 Newbury</t>
  </si>
  <si>
    <t>Surrey Pride</t>
  </si>
  <si>
    <t>Indigo Times</t>
  </si>
  <si>
    <t>8.00 Chelmsford</t>
  </si>
  <si>
    <t>Pax Britannica</t>
  </si>
  <si>
    <t>Global Hero</t>
  </si>
  <si>
    <t>Zakouski</t>
  </si>
  <si>
    <t>Laughifuwant</t>
  </si>
  <si>
    <t>1.30 Naas</t>
  </si>
  <si>
    <t>5.05 Kempton</t>
  </si>
  <si>
    <t>Sky Defender</t>
  </si>
  <si>
    <t>Desert Land</t>
  </si>
  <si>
    <t>7.35 Newcastle</t>
  </si>
  <si>
    <t>Canterbury Tales</t>
  </si>
  <si>
    <t>Its Probably Me</t>
  </si>
  <si>
    <t>1.35 Navan</t>
  </si>
  <si>
    <t>The Jam Man</t>
  </si>
  <si>
    <t>Oscar Rose</t>
  </si>
  <si>
    <t>5.25 Newcastle</t>
  </si>
  <si>
    <t>Pacino</t>
  </si>
  <si>
    <t>6.35 Kempton</t>
  </si>
  <si>
    <t>Sparkling Olly</t>
  </si>
  <si>
    <t>12.15 Clonmel</t>
  </si>
  <si>
    <t>Petibonome</t>
  </si>
  <si>
    <t>A Go Go</t>
  </si>
  <si>
    <t>1.50 Cheltenham</t>
  </si>
  <si>
    <t>Discorama</t>
  </si>
  <si>
    <t>1.00 Leicester</t>
  </si>
  <si>
    <t>Chazza</t>
  </si>
  <si>
    <t>3.20 Southall</t>
  </si>
  <si>
    <t>Ivors Involvement</t>
  </si>
  <si>
    <t>3.03 Market Rasen</t>
  </si>
  <si>
    <t>Military Man</t>
  </si>
  <si>
    <t>Newyorkstateofmind</t>
  </si>
  <si>
    <t>3.38 Uttoxeter</t>
  </si>
  <si>
    <t>Java Point</t>
  </si>
  <si>
    <t>1.50 Mussleburgh</t>
  </si>
  <si>
    <t>Raymond</t>
  </si>
  <si>
    <t>Embers Glow</t>
  </si>
  <si>
    <t>Bedford Flyer</t>
  </si>
  <si>
    <t>Pearl Beach</t>
  </si>
  <si>
    <t>Luscifer</t>
  </si>
  <si>
    <t>1.43 Doncaster</t>
  </si>
  <si>
    <t>Ashington</t>
  </si>
  <si>
    <t xml:space="preserve">2.12 Ffos Las </t>
  </si>
  <si>
    <t>Le Coeur Net</t>
  </si>
  <si>
    <t>Masked Identity</t>
  </si>
  <si>
    <t>Bad Attitude</t>
  </si>
  <si>
    <t>Espion</t>
  </si>
  <si>
    <t>1.15 Sandown</t>
  </si>
  <si>
    <t>Frenchy Du Large</t>
  </si>
  <si>
    <t>1.55 Cork</t>
  </si>
  <si>
    <t>Sapphire Lady</t>
  </si>
  <si>
    <t>Shielded</t>
  </si>
  <si>
    <t>3.25 Wolverhampton</t>
  </si>
  <si>
    <t>1.25 Hexham</t>
  </si>
  <si>
    <t>West End Lady</t>
  </si>
  <si>
    <t>Getaway Luv</t>
  </si>
  <si>
    <t>1.10 Taunton</t>
  </si>
  <si>
    <t>1.42 Doncaster</t>
  </si>
  <si>
    <t>Shut The Box</t>
  </si>
  <si>
    <t>3.35 Cheltenham</t>
  </si>
  <si>
    <t>Miah Grace</t>
  </si>
  <si>
    <t>Captain Zebo</t>
  </si>
  <si>
    <t>Garrane</t>
  </si>
  <si>
    <t>1.53 Plumpton</t>
  </si>
  <si>
    <t>Airgead Suas</t>
  </si>
  <si>
    <t>2.25 Catterick</t>
  </si>
  <si>
    <t>Brunel Charm</t>
  </si>
  <si>
    <t>Kingswear</t>
  </si>
  <si>
    <t>2.55 Utoxeter</t>
  </si>
  <si>
    <t>Shanty Alley</t>
  </si>
  <si>
    <t>4.30 Wolverhampton</t>
  </si>
  <si>
    <t>Gypsy Dancer</t>
  </si>
  <si>
    <t>12.45 Fakenham</t>
  </si>
  <si>
    <t>Saturn n Silk</t>
  </si>
  <si>
    <t>Across the Line</t>
  </si>
  <si>
    <t>12.45 Market Rasen</t>
  </si>
  <si>
    <t>11.30 Lingfield</t>
  </si>
  <si>
    <t>One To Go</t>
  </si>
  <si>
    <t>Anniual Invictus</t>
  </si>
  <si>
    <t>7.20 Wolverhampton</t>
  </si>
  <si>
    <t>Critical Thinking</t>
  </si>
  <si>
    <t>Stanley Baldwin</t>
  </si>
  <si>
    <t>Subliminal</t>
  </si>
  <si>
    <t>1.40 Leicester</t>
  </si>
  <si>
    <t>Goodbye Dancer</t>
  </si>
  <si>
    <t>Fayataan</t>
  </si>
  <si>
    <t>Discomatic</t>
  </si>
  <si>
    <t>12.25 Ayr</t>
  </si>
  <si>
    <t>Bass Rock</t>
  </si>
  <si>
    <t>4.30 Southall</t>
  </si>
  <si>
    <t>Delph Crescent</t>
  </si>
  <si>
    <t>Spurofthemoment</t>
  </si>
  <si>
    <t>Mister Murchan</t>
  </si>
  <si>
    <t>2.50 Wincanton</t>
  </si>
  <si>
    <t>Channel Packet</t>
  </si>
  <si>
    <t>Brewinupastorm</t>
  </si>
  <si>
    <t>2.45 Taunton</t>
  </si>
  <si>
    <t>3.40 Thurles</t>
  </si>
  <si>
    <t>Gringo Daubrelle</t>
  </si>
  <si>
    <t>3.35 Fakenham</t>
  </si>
  <si>
    <t>Frisco Bay</t>
  </si>
  <si>
    <t>Fridtjof Nansen</t>
  </si>
  <si>
    <t>6.30 Dundalk</t>
  </si>
  <si>
    <t>2.40 Dundalk</t>
  </si>
  <si>
    <t>Tooreen Angel</t>
  </si>
  <si>
    <t>Starshiba</t>
  </si>
  <si>
    <t>5.00 Chelmsford</t>
  </si>
  <si>
    <t>Broctune Red</t>
  </si>
  <si>
    <t>3.10 Musslebough</t>
  </si>
  <si>
    <t>Be The Difference</t>
  </si>
  <si>
    <t>Saint Sam</t>
  </si>
  <si>
    <t>1.40 Leopardstown</t>
  </si>
  <si>
    <t>Atheeb</t>
  </si>
  <si>
    <t>3.15 Southall</t>
  </si>
  <si>
    <t>Blackcurrent</t>
  </si>
  <si>
    <t>1.50 Southall</t>
  </si>
  <si>
    <t>Pyramid Place</t>
  </si>
  <si>
    <t>Early Du Lemo</t>
  </si>
  <si>
    <t>2.42 Fakenham</t>
  </si>
  <si>
    <t>Kap Auteuil</t>
  </si>
  <si>
    <t>Szarratu</t>
  </si>
  <si>
    <t>2.47 Navan</t>
  </si>
  <si>
    <t>Beacon Edge</t>
  </si>
  <si>
    <t>Avithos</t>
  </si>
  <si>
    <t>4.15 Sedgefield</t>
  </si>
  <si>
    <t>Velvet Vista</t>
  </si>
  <si>
    <t>Straitouttacompton</t>
  </si>
  <si>
    <t>One Hart</t>
  </si>
  <si>
    <t>Convertible</t>
  </si>
  <si>
    <t>Stitch Up</t>
  </si>
  <si>
    <t>4.50 Hereford</t>
  </si>
  <si>
    <t>11.45 Lingfield</t>
  </si>
  <si>
    <t>Great Esteem</t>
  </si>
  <si>
    <t>4.30 Newcastle</t>
  </si>
  <si>
    <t>River Wharfe</t>
  </si>
  <si>
    <t>3.55 Lingfield</t>
  </si>
  <si>
    <t>1.55 Taunton</t>
  </si>
  <si>
    <t>Just In Time</t>
  </si>
  <si>
    <t>Trinity Girl</t>
  </si>
  <si>
    <t>Breath Of Sun</t>
  </si>
  <si>
    <t>2.36 Lingfield</t>
  </si>
  <si>
    <t>Woodview</t>
  </si>
  <si>
    <t>Won</t>
  </si>
  <si>
    <t>Love your Work</t>
  </si>
  <si>
    <t>4.40 Southall</t>
  </si>
  <si>
    <t>Bedford Blaze</t>
  </si>
  <si>
    <t>Debece</t>
  </si>
  <si>
    <t>3.28 Lingfield</t>
  </si>
  <si>
    <t>Griggy</t>
  </si>
  <si>
    <t>Win Win Power</t>
  </si>
  <si>
    <t>1.45 Huntington</t>
  </si>
  <si>
    <t>Maliboo</t>
  </si>
  <si>
    <t>Songkran</t>
  </si>
  <si>
    <t>Bob And Co</t>
  </si>
  <si>
    <t>2.15 Thurles</t>
  </si>
  <si>
    <t>Sheshoon Sonny</t>
  </si>
  <si>
    <t>Fashion Advice</t>
  </si>
  <si>
    <t>Fangorn</t>
  </si>
  <si>
    <t>3.55 Kempton</t>
  </si>
  <si>
    <t>Dagueneau</t>
  </si>
  <si>
    <t>1.00 Ascot</t>
  </si>
  <si>
    <t>Excel Power</t>
  </si>
  <si>
    <t>Global Vision</t>
  </si>
  <si>
    <t>1.30 Ludlow</t>
  </si>
  <si>
    <t>Dobryn</t>
  </si>
  <si>
    <t>Chase The Wind</t>
  </si>
  <si>
    <t>4.15 Uttoxeter</t>
  </si>
  <si>
    <t>Nate The Great</t>
  </si>
  <si>
    <t xml:space="preserve">3.35 Musselburgh </t>
  </si>
  <si>
    <t>Atlantic Fairy</t>
  </si>
  <si>
    <t>3.20 Fairyhouse</t>
  </si>
  <si>
    <t>1.45 Kempton</t>
  </si>
  <si>
    <t>Meng Tian</t>
  </si>
  <si>
    <t>Super Julius</t>
  </si>
  <si>
    <t>4.40 Nottinghham</t>
  </si>
  <si>
    <t>Nugget</t>
  </si>
  <si>
    <t>Global Prospector</t>
  </si>
  <si>
    <t>Cloud Thunder</t>
  </si>
  <si>
    <t>2.10 Leopardstown</t>
  </si>
  <si>
    <t>A Case Of You</t>
  </si>
  <si>
    <t>Shanroe Tic Tec</t>
  </si>
  <si>
    <t>1.00 Huntington</t>
  </si>
  <si>
    <t>As You Like</t>
  </si>
  <si>
    <t>2.00 Southwell</t>
  </si>
  <si>
    <t>7.10 Bath</t>
  </si>
  <si>
    <t>Lady Elysia</t>
  </si>
  <si>
    <t>2.30 Yarmouth</t>
  </si>
  <si>
    <t>The First King</t>
  </si>
  <si>
    <t>Out For Justice</t>
  </si>
  <si>
    <t xml:space="preserve"> Gylo</t>
  </si>
  <si>
    <t>4.20 Navan</t>
  </si>
  <si>
    <t xml:space="preserve"> Stratum</t>
  </si>
  <si>
    <t>Shalaa Asker</t>
  </si>
  <si>
    <t>3.15 Recar</t>
  </si>
  <si>
    <t>Cosmos Raj</t>
  </si>
  <si>
    <t>5.35 Cheltenham</t>
  </si>
  <si>
    <t>Definite Dilemma</t>
  </si>
  <si>
    <t>2.10 Thirsk</t>
  </si>
  <si>
    <t>Copper And Five</t>
  </si>
  <si>
    <t>Shes A Novelty</t>
  </si>
  <si>
    <t xml:space="preserve">4.40 Newton Abbot </t>
  </si>
  <si>
    <t>4.40 Worcester</t>
  </si>
  <si>
    <t>Nye Bevan</t>
  </si>
  <si>
    <t>Jonah Jones</t>
  </si>
  <si>
    <t>4.38 Plumpton</t>
  </si>
  <si>
    <t>4.15 Beverly</t>
  </si>
  <si>
    <t>Red Glory</t>
  </si>
  <si>
    <t>7.15 Hamilton</t>
  </si>
  <si>
    <t>The Trader</t>
  </si>
  <si>
    <t>4.15 Redcar</t>
  </si>
  <si>
    <t>Eeh Bah Gum</t>
  </si>
  <si>
    <t>Tullys Touch</t>
  </si>
  <si>
    <t>7.55 Huntington</t>
  </si>
  <si>
    <t>2.55 Warwick</t>
  </si>
  <si>
    <t>Thebannerkingrebel</t>
  </si>
  <si>
    <t>Lunar Jet</t>
  </si>
  <si>
    <t>Habit Rouge</t>
  </si>
  <si>
    <t>6.40 Chelmsford</t>
  </si>
  <si>
    <t>5.15 Bath</t>
  </si>
  <si>
    <t>Rectory Road</t>
  </si>
  <si>
    <t>5.35 Haydock</t>
  </si>
  <si>
    <t>Red Derek</t>
  </si>
  <si>
    <t>7.45 Pontefract</t>
  </si>
  <si>
    <t>Crimson King</t>
  </si>
  <si>
    <t>5.00 Chester</t>
  </si>
  <si>
    <t>Military Mission</t>
  </si>
  <si>
    <t>2.45 Brighton</t>
  </si>
  <si>
    <t>Burning Sun</t>
  </si>
  <si>
    <t>2.25 Cartmel</t>
  </si>
  <si>
    <t>Butte Montana</t>
  </si>
  <si>
    <t xml:space="preserve">2.55 Uttoxeter </t>
  </si>
  <si>
    <t>Titan Rock</t>
  </si>
  <si>
    <t>Foreseeable Future</t>
  </si>
  <si>
    <t>4.40 Yarmouth</t>
  </si>
  <si>
    <t>Zuba</t>
  </si>
  <si>
    <t>8.10 Goodwood</t>
  </si>
  <si>
    <t>Gena</t>
  </si>
  <si>
    <t xml:space="preserve">3.00 Gowran Park </t>
  </si>
  <si>
    <t xml:space="preserve">Dig Two </t>
  </si>
  <si>
    <t>Movin Time</t>
  </si>
  <si>
    <t>Zechariah</t>
  </si>
  <si>
    <t>1.40 Newmarket</t>
  </si>
  <si>
    <t>Monsieur Fantaisie</t>
  </si>
  <si>
    <t>Ask the Wind</t>
  </si>
  <si>
    <t>7.00 Newbury</t>
  </si>
  <si>
    <t>Viola</t>
  </si>
  <si>
    <t>Shuv Hpenny King</t>
  </si>
  <si>
    <t>Bellazada</t>
  </si>
  <si>
    <t>4.30 Windsor</t>
  </si>
  <si>
    <t>Lady Pendragon</t>
  </si>
  <si>
    <t>4.30 Haydock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</si>
</sst>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4" formatCode="&quot;£&quot;#,##0.00"/>
  </numFmts>
  <fonts count="31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2"/>
      <name val="Times New Roman"/>
      <family val="1"/>
    </font>
    <font>
      <b/>
      <sz val="1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erdana"/>
      <family val="2"/>
    </font>
    <font>
      <u/>
      <sz val="10"/>
      <color theme="10"/>
      <name val="Verdana"/>
      <family val="2"/>
    </font>
    <font>
      <sz val="10"/>
      <color rgb="FF000000"/>
      <name val="Verdana"/>
      <family val="2"/>
    </font>
    <font>
      <sz val="10"/>
      <color rgb="FF383838"/>
      <name val="Verdana"/>
      <family val="2"/>
    </font>
    <font>
      <sz val="8"/>
      <name val="Verdana"/>
      <family val="2"/>
    </font>
    <font>
      <sz val="1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" fontId="0" fillId="0" borderId="0" xfId="0" quotePrefix="1" applyNumberFormat="1" applyAlignment="1">
      <alignment horizontal="right" vertical="center"/>
    </xf>
    <xf numFmtId="14" fontId="1" fillId="0" borderId="0" xfId="0" applyNumberFormat="1" applyFont="1" applyAlignment="1">
      <alignment vertical="center"/>
    </xf>
    <xf numFmtId="1" fontId="1" fillId="0" borderId="0" xfId="0" applyNumberFormat="1" applyFont="1" applyAlignment="1">
      <alignment vertical="center"/>
    </xf>
    <xf numFmtId="2" fontId="22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center" vertical="center" wrapText="1"/>
    </xf>
    <xf numFmtId="1" fontId="1" fillId="0" borderId="0" xfId="0" quotePrefix="1" applyNumberFormat="1" applyFont="1" applyAlignment="1">
      <alignment horizontal="right" vertical="center"/>
    </xf>
    <xf numFmtId="2" fontId="0" fillId="0" borderId="0" xfId="0" applyNumberFormat="1"/>
    <xf numFmtId="164" fontId="2" fillId="0" borderId="0" xfId="0" applyNumberFormat="1" applyFont="1" applyAlignment="1">
      <alignment vertical="center"/>
    </xf>
    <xf numFmtId="164" fontId="0" fillId="0" borderId="0" xfId="0" applyNumberFormat="1"/>
    <xf numFmtId="0" fontId="1" fillId="0" borderId="0" xfId="0" applyFont="1" applyAlignment="1">
      <alignment horizontal="right" vertical="center"/>
    </xf>
    <xf numFmtId="8" fontId="0" fillId="0" borderId="0" xfId="0" applyNumberFormat="1"/>
    <xf numFmtId="8" fontId="2" fillId="0" borderId="0" xfId="0" applyNumberFormat="1" applyFont="1" applyAlignment="1">
      <alignment vertical="center"/>
    </xf>
    <xf numFmtId="20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 wrapText="1"/>
    </xf>
    <xf numFmtId="2" fontId="2" fillId="0" borderId="0" xfId="0" applyNumberFormat="1" applyFont="1" applyAlignment="1">
      <alignment horizontal="right" vertical="center"/>
    </xf>
    <xf numFmtId="8" fontId="1" fillId="0" borderId="0" xfId="0" applyNumberFormat="1" applyFont="1" applyAlignment="1">
      <alignment vertical="center"/>
    </xf>
    <xf numFmtId="164" fontId="1" fillId="0" borderId="0" xfId="0" applyNumberFormat="1" applyFont="1"/>
    <xf numFmtId="16" fontId="1" fillId="0" borderId="0" xfId="0" applyNumberFormat="1" applyFont="1" applyAlignment="1">
      <alignment vertical="center"/>
    </xf>
    <xf numFmtId="0" fontId="27" fillId="0" borderId="0" xfId="0" applyFont="1"/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28" fillId="0" borderId="0" xfId="0" applyFont="1"/>
    <xf numFmtId="14" fontId="0" fillId="0" borderId="0" xfId="0" applyNumberFormat="1" applyAlignment="1">
      <alignment vertical="center"/>
    </xf>
    <xf numFmtId="0" fontId="25" fillId="0" borderId="0" xfId="0" applyFont="1" applyAlignment="1">
      <alignment vertical="center"/>
    </xf>
    <xf numFmtId="2" fontId="25" fillId="0" borderId="0" xfId="0" applyNumberFormat="1" applyFont="1" applyAlignment="1">
      <alignment vertical="center"/>
    </xf>
    <xf numFmtId="0" fontId="25" fillId="0" borderId="0" xfId="0" applyFont="1"/>
    <xf numFmtId="0" fontId="25" fillId="0" borderId="0" xfId="34" applyFont="1"/>
    <xf numFmtId="14" fontId="1" fillId="0" borderId="0" xfId="0" applyNumberFormat="1" applyFont="1" applyAlignment="1">
      <alignment horizontal="right" vertical="center"/>
    </xf>
    <xf numFmtId="0" fontId="1" fillId="0" borderId="0" xfId="0" applyFont="1"/>
    <xf numFmtId="14" fontId="22" fillId="0" borderId="0" xfId="0" applyNumberFormat="1" applyFont="1" applyAlignment="1">
      <alignment vertical="center"/>
    </xf>
    <xf numFmtId="14" fontId="22" fillId="0" borderId="0" xfId="0" quotePrefix="1" applyNumberFormat="1" applyFont="1" applyAlignment="1">
      <alignment vertical="center"/>
    </xf>
    <xf numFmtId="0" fontId="30" fillId="0" borderId="0" xfId="0" applyFont="1"/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Hyperlink" xfId="34" builtinId="8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 xr:uid="{00000000-0005-0000-0000-000026000000}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acingpost.com/profile/horse/1461557/serjeant-painter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21"/>
  <sheetViews>
    <sheetView tabSelected="1" zoomScale="80" zoomScaleNormal="80" workbookViewId="0">
      <pane ySplit="5" topLeftCell="A1820" activePane="bottomLeft" state="frozen"/>
      <selection pane="bottomLeft" activeCell="I1840" sqref="I1840:M1840"/>
    </sheetView>
  </sheetViews>
  <sheetFormatPr defaultColWidth="8.6328125" defaultRowHeight="12.6" x14ac:dyDescent="0.2"/>
  <cols>
    <col min="1" max="1" width="15" style="2" customWidth="1"/>
    <col min="2" max="2" width="20.6328125" style="1" bestFit="1" customWidth="1"/>
    <col min="3" max="3" width="19.6328125" style="1" bestFit="1" customWidth="1"/>
    <col min="4" max="4" width="10.453125" style="1" customWidth="1"/>
    <col min="5" max="5" width="13.6328125" style="3" customWidth="1"/>
    <col min="6" max="6" width="9" style="6" customWidth="1"/>
    <col min="7" max="7" width="8.6328125" style="6" hidden="1" customWidth="1"/>
    <col min="8" max="8" width="8.453125" style="6" customWidth="1"/>
    <col min="9" max="9" width="8.6328125" style="1"/>
    <col min="10" max="10" width="13.08984375" style="1" customWidth="1"/>
    <col min="11" max="11" width="11.08984375" style="1" customWidth="1"/>
    <col min="12" max="12" width="13.6328125" bestFit="1" customWidth="1"/>
    <col min="13" max="13" width="14.453125" bestFit="1" customWidth="1"/>
    <col min="14" max="14" width="16.08984375" style="1" bestFit="1" customWidth="1"/>
    <col min="15" max="16384" width="8.6328125" style="1"/>
  </cols>
  <sheetData>
    <row r="1" spans="1:15" x14ac:dyDescent="0.2">
      <c r="A1" s="42" t="s">
        <v>78</v>
      </c>
      <c r="B1" s="13"/>
      <c r="C1" s="7"/>
      <c r="D1" s="1" t="s">
        <v>5</v>
      </c>
      <c r="E1" s="1" t="s">
        <v>6</v>
      </c>
      <c r="H1" s="1" t="s">
        <v>7</v>
      </c>
      <c r="J1" s="19" t="s">
        <v>76</v>
      </c>
      <c r="K1" s="5">
        <f>(SUM(K4:L4)-K4)/K4</f>
        <v>0.27411043344540875</v>
      </c>
      <c r="N1" s="7"/>
    </row>
    <row r="2" spans="1:15" x14ac:dyDescent="0.2">
      <c r="A2" s="43" t="s">
        <v>79</v>
      </c>
      <c r="D2" s="4">
        <f>SUBTOTAL(2,A6:A1813)</f>
        <v>1808</v>
      </c>
      <c r="E2" s="1">
        <f>SUBTOTAL(3,H6:H1810)</f>
        <v>436</v>
      </c>
      <c r="H2" s="5">
        <f>E2/D2</f>
        <v>0.24115044247787609</v>
      </c>
    </row>
    <row r="3" spans="1:15" x14ac:dyDescent="0.2">
      <c r="A3" s="42" t="s">
        <v>77</v>
      </c>
      <c r="D3" s="4"/>
      <c r="E3" s="1"/>
      <c r="H3" s="5"/>
    </row>
    <row r="4" spans="1:15" x14ac:dyDescent="0.2">
      <c r="E4" s="1"/>
      <c r="K4" s="17">
        <f>SUM(K6:K1832)</f>
        <v>45675</v>
      </c>
      <c r="L4" s="18">
        <f>SUM(L6:L1832)</f>
        <v>12519.994047619048</v>
      </c>
      <c r="M4" s="18"/>
    </row>
    <row r="5" spans="1:15" ht="78.75" customHeight="1" x14ac:dyDescent="0.2">
      <c r="A5" s="2" t="s">
        <v>4</v>
      </c>
      <c r="B5" s="7" t="s">
        <v>68</v>
      </c>
      <c r="C5" s="7" t="s">
        <v>69</v>
      </c>
      <c r="D5" s="14" t="s">
        <v>24</v>
      </c>
      <c r="E5" s="14" t="s">
        <v>85</v>
      </c>
      <c r="F5" s="14" t="s">
        <v>67</v>
      </c>
      <c r="G5" s="14" t="s">
        <v>2768</v>
      </c>
      <c r="H5" s="7" t="s">
        <v>58</v>
      </c>
      <c r="I5" s="14" t="s">
        <v>70</v>
      </c>
      <c r="J5" s="14" t="s">
        <v>80</v>
      </c>
      <c r="K5" s="14" t="s">
        <v>74</v>
      </c>
      <c r="L5" s="14" t="s">
        <v>75</v>
      </c>
      <c r="M5" s="14" t="s">
        <v>81</v>
      </c>
      <c r="N5" s="7" t="s">
        <v>60</v>
      </c>
    </row>
    <row r="6" spans="1:15" x14ac:dyDescent="0.2">
      <c r="A6" s="2">
        <v>41610</v>
      </c>
      <c r="B6" s="11" t="s">
        <v>9</v>
      </c>
      <c r="C6" s="11" t="s">
        <v>11</v>
      </c>
      <c r="D6" s="8">
        <v>6.5</v>
      </c>
      <c r="E6" s="8">
        <v>5</v>
      </c>
      <c r="F6" s="8">
        <v>5</v>
      </c>
      <c r="G6" s="8">
        <f>D6-E6</f>
        <v>1.5</v>
      </c>
      <c r="H6" s="10" t="s">
        <v>57</v>
      </c>
      <c r="I6" s="6">
        <f t="shared" ref="I6:I46" si="0">IF(H6="won",D6-E6,0)</f>
        <v>1.5</v>
      </c>
      <c r="J6" s="25">
        <f>I6</f>
        <v>1.5</v>
      </c>
      <c r="K6" s="17">
        <v>25</v>
      </c>
      <c r="L6" s="18">
        <f t="shared" ref="L6:L42" si="1">25*I6</f>
        <v>37.5</v>
      </c>
      <c r="M6" s="18">
        <f>L6</f>
        <v>37.5</v>
      </c>
      <c r="N6" s="6"/>
      <c r="O6" s="6"/>
    </row>
    <row r="7" spans="1:15" x14ac:dyDescent="0.2">
      <c r="A7" s="2">
        <v>41610</v>
      </c>
      <c r="B7" s="11" t="s">
        <v>10</v>
      </c>
      <c r="C7" s="11" t="s">
        <v>12</v>
      </c>
      <c r="D7" s="8">
        <v>9</v>
      </c>
      <c r="E7" s="8">
        <v>8</v>
      </c>
      <c r="F7" s="8">
        <v>8</v>
      </c>
      <c r="G7" s="8">
        <f t="shared" ref="G7:G70" si="2">D7-E7</f>
        <v>1</v>
      </c>
      <c r="H7" s="4"/>
      <c r="I7" s="6">
        <f t="shared" si="0"/>
        <v>0</v>
      </c>
      <c r="J7" s="25">
        <f>I7+J6</f>
        <v>1.5</v>
      </c>
      <c r="K7" s="17">
        <v>25</v>
      </c>
      <c r="L7" s="18">
        <f t="shared" si="1"/>
        <v>0</v>
      </c>
      <c r="M7" s="18">
        <f>L7+M6</f>
        <v>37.5</v>
      </c>
      <c r="N7" s="6"/>
      <c r="O7" s="6"/>
    </row>
    <row r="8" spans="1:15" x14ac:dyDescent="0.2">
      <c r="A8" s="11">
        <v>41613</v>
      </c>
      <c r="B8" s="11" t="s">
        <v>14</v>
      </c>
      <c r="C8" s="11" t="s">
        <v>16</v>
      </c>
      <c r="D8" s="8">
        <v>6</v>
      </c>
      <c r="E8" s="8">
        <v>5</v>
      </c>
      <c r="F8" s="8">
        <v>6</v>
      </c>
      <c r="G8" s="8">
        <f t="shared" si="2"/>
        <v>1</v>
      </c>
      <c r="H8" s="4"/>
      <c r="I8" s="6">
        <f t="shared" si="0"/>
        <v>0</v>
      </c>
      <c r="J8" s="25">
        <f t="shared" ref="J8:J38" si="3">I8+J7</f>
        <v>1.5</v>
      </c>
      <c r="K8" s="17">
        <v>25</v>
      </c>
      <c r="L8" s="18">
        <f t="shared" si="1"/>
        <v>0</v>
      </c>
      <c r="M8" s="18">
        <f t="shared" ref="M8:M37" si="4">L8+M7</f>
        <v>37.5</v>
      </c>
      <c r="N8" s="6"/>
      <c r="O8" s="6"/>
    </row>
    <row r="9" spans="1:15" x14ac:dyDescent="0.2">
      <c r="A9" s="2">
        <v>41613</v>
      </c>
      <c r="B9" s="11" t="s">
        <v>15</v>
      </c>
      <c r="C9" s="11" t="s">
        <v>16</v>
      </c>
      <c r="D9" s="8">
        <v>9</v>
      </c>
      <c r="E9" s="8">
        <v>3.5</v>
      </c>
      <c r="F9" s="8">
        <v>3.5</v>
      </c>
      <c r="G9" s="8">
        <f t="shared" si="2"/>
        <v>5.5</v>
      </c>
      <c r="H9" s="10" t="s">
        <v>57</v>
      </c>
      <c r="I9" s="6">
        <f t="shared" si="0"/>
        <v>5.5</v>
      </c>
      <c r="J9" s="25">
        <f>I9+J8</f>
        <v>7</v>
      </c>
      <c r="K9" s="17">
        <v>25</v>
      </c>
      <c r="L9" s="18">
        <f t="shared" si="1"/>
        <v>137.5</v>
      </c>
      <c r="M9" s="18">
        <f>L9+M8</f>
        <v>175</v>
      </c>
      <c r="N9" s="6"/>
      <c r="O9" s="6"/>
    </row>
    <row r="10" spans="1:15" x14ac:dyDescent="0.2">
      <c r="A10" s="2">
        <v>41614</v>
      </c>
      <c r="B10" s="11" t="s">
        <v>13</v>
      </c>
      <c r="C10" s="11" t="s">
        <v>0</v>
      </c>
      <c r="D10" s="8">
        <v>13</v>
      </c>
      <c r="E10" s="8">
        <v>8</v>
      </c>
      <c r="F10" s="8">
        <v>8</v>
      </c>
      <c r="G10" s="8">
        <f t="shared" si="2"/>
        <v>5</v>
      </c>
      <c r="H10" s="10" t="s">
        <v>57</v>
      </c>
      <c r="I10" s="6">
        <f t="shared" si="0"/>
        <v>5</v>
      </c>
      <c r="J10" s="25">
        <f t="shared" si="3"/>
        <v>12</v>
      </c>
      <c r="K10" s="17">
        <v>25</v>
      </c>
      <c r="L10" s="18">
        <f t="shared" si="1"/>
        <v>125</v>
      </c>
      <c r="M10" s="18">
        <f t="shared" si="4"/>
        <v>300</v>
      </c>
      <c r="N10" s="6"/>
      <c r="O10" s="6"/>
    </row>
    <row r="11" spans="1:15" x14ac:dyDescent="0.2">
      <c r="A11" s="2">
        <v>41617</v>
      </c>
      <c r="B11" s="11" t="s">
        <v>17</v>
      </c>
      <c r="C11" s="11" t="s">
        <v>3</v>
      </c>
      <c r="D11" s="8">
        <v>6.5</v>
      </c>
      <c r="E11" s="8">
        <v>5</v>
      </c>
      <c r="F11" s="8">
        <v>4.5</v>
      </c>
      <c r="G11" s="8">
        <f t="shared" si="2"/>
        <v>1.5</v>
      </c>
      <c r="H11" s="4"/>
      <c r="I11" s="6">
        <f t="shared" si="0"/>
        <v>0</v>
      </c>
      <c r="J11" s="25">
        <f t="shared" si="3"/>
        <v>12</v>
      </c>
      <c r="K11" s="17">
        <v>25</v>
      </c>
      <c r="L11" s="18">
        <f t="shared" si="1"/>
        <v>0</v>
      </c>
      <c r="M11" s="18">
        <f t="shared" si="4"/>
        <v>300</v>
      </c>
      <c r="N11" s="6"/>
      <c r="O11" s="6"/>
    </row>
    <row r="12" spans="1:15" x14ac:dyDescent="0.2">
      <c r="A12" s="11">
        <v>41618</v>
      </c>
      <c r="B12" s="11" t="s">
        <v>18</v>
      </c>
      <c r="C12" s="11" t="s">
        <v>19</v>
      </c>
      <c r="D12" s="8">
        <v>7.5</v>
      </c>
      <c r="E12" s="8">
        <v>4.5</v>
      </c>
      <c r="F12" s="8">
        <v>5.5</v>
      </c>
      <c r="G12" s="8">
        <f t="shared" si="2"/>
        <v>3</v>
      </c>
      <c r="H12" s="4"/>
      <c r="I12" s="6">
        <f t="shared" si="0"/>
        <v>0</v>
      </c>
      <c r="J12" s="25">
        <f t="shared" si="3"/>
        <v>12</v>
      </c>
      <c r="K12" s="17">
        <v>25</v>
      </c>
      <c r="L12" s="18">
        <f t="shared" si="1"/>
        <v>0</v>
      </c>
      <c r="M12" s="18">
        <f t="shared" si="4"/>
        <v>300</v>
      </c>
      <c r="N12" s="6"/>
      <c r="O12" s="6"/>
    </row>
    <row r="13" spans="1:15" x14ac:dyDescent="0.2">
      <c r="A13" s="2">
        <v>41624</v>
      </c>
      <c r="B13" s="7" t="s">
        <v>21</v>
      </c>
      <c r="C13" s="11" t="s">
        <v>20</v>
      </c>
      <c r="D13" s="8">
        <v>3.75</v>
      </c>
      <c r="E13" s="8">
        <v>3.3</v>
      </c>
      <c r="F13" s="8">
        <v>2.5</v>
      </c>
      <c r="G13" s="8">
        <f t="shared" si="2"/>
        <v>0.45000000000000018</v>
      </c>
      <c r="H13" s="4"/>
      <c r="I13" s="6">
        <f t="shared" si="0"/>
        <v>0</v>
      </c>
      <c r="J13" s="25">
        <f t="shared" si="3"/>
        <v>12</v>
      </c>
      <c r="K13" s="17">
        <v>25</v>
      </c>
      <c r="L13" s="18">
        <f t="shared" si="1"/>
        <v>0</v>
      </c>
      <c r="M13" s="18">
        <f t="shared" si="4"/>
        <v>300</v>
      </c>
      <c r="N13" s="6"/>
      <c r="O13" s="6"/>
    </row>
    <row r="14" spans="1:15" x14ac:dyDescent="0.2">
      <c r="A14" s="2">
        <v>41628</v>
      </c>
      <c r="B14" s="7" t="s">
        <v>23</v>
      </c>
      <c r="C14" s="7" t="s">
        <v>22</v>
      </c>
      <c r="D14" s="8">
        <v>3.5</v>
      </c>
      <c r="E14" s="8">
        <v>2.5</v>
      </c>
      <c r="F14" s="8">
        <v>2.75</v>
      </c>
      <c r="G14" s="8">
        <f t="shared" si="2"/>
        <v>1</v>
      </c>
      <c r="H14" s="4"/>
      <c r="I14" s="6">
        <f t="shared" si="0"/>
        <v>0</v>
      </c>
      <c r="J14" s="25">
        <f t="shared" si="3"/>
        <v>12</v>
      </c>
      <c r="K14" s="17">
        <v>25</v>
      </c>
      <c r="L14" s="18">
        <f t="shared" si="1"/>
        <v>0</v>
      </c>
      <c r="M14" s="18">
        <f t="shared" si="4"/>
        <v>300</v>
      </c>
      <c r="N14" s="6"/>
      <c r="O14" s="6"/>
    </row>
    <row r="15" spans="1:15" x14ac:dyDescent="0.2">
      <c r="A15" s="2">
        <v>41639</v>
      </c>
      <c r="B15" s="7" t="s">
        <v>25</v>
      </c>
      <c r="C15" s="7" t="s">
        <v>35</v>
      </c>
      <c r="D15" s="8">
        <v>6</v>
      </c>
      <c r="E15" s="8">
        <v>4.75</v>
      </c>
      <c r="F15" s="8">
        <v>5</v>
      </c>
      <c r="G15" s="8">
        <f t="shared" si="2"/>
        <v>1.25</v>
      </c>
      <c r="H15" s="10" t="s">
        <v>57</v>
      </c>
      <c r="I15" s="6">
        <f t="shared" si="0"/>
        <v>1.25</v>
      </c>
      <c r="J15" s="25">
        <f t="shared" si="3"/>
        <v>13.25</v>
      </c>
      <c r="K15" s="17">
        <v>25</v>
      </c>
      <c r="L15" s="18">
        <f t="shared" si="1"/>
        <v>31.25</v>
      </c>
      <c r="M15" s="18">
        <f t="shared" si="4"/>
        <v>331.25</v>
      </c>
      <c r="N15" s="6"/>
      <c r="O15" s="6"/>
    </row>
    <row r="16" spans="1:15" x14ac:dyDescent="0.2">
      <c r="A16" s="2">
        <v>41641</v>
      </c>
      <c r="B16" s="7" t="s">
        <v>28</v>
      </c>
      <c r="C16" s="7" t="s">
        <v>30</v>
      </c>
      <c r="D16" s="8">
        <v>7</v>
      </c>
      <c r="E16" s="8">
        <v>3</v>
      </c>
      <c r="F16" s="8">
        <v>3</v>
      </c>
      <c r="G16" s="8">
        <f t="shared" si="2"/>
        <v>4</v>
      </c>
      <c r="H16" s="10" t="s">
        <v>57</v>
      </c>
      <c r="I16" s="6">
        <f t="shared" si="0"/>
        <v>4</v>
      </c>
      <c r="J16" s="25">
        <f t="shared" si="3"/>
        <v>17.25</v>
      </c>
      <c r="K16" s="17">
        <v>25</v>
      </c>
      <c r="L16" s="18">
        <f t="shared" si="1"/>
        <v>100</v>
      </c>
      <c r="M16" s="18">
        <f t="shared" si="4"/>
        <v>431.25</v>
      </c>
      <c r="N16" s="6"/>
      <c r="O16" s="6"/>
    </row>
    <row r="17" spans="1:15" x14ac:dyDescent="0.2">
      <c r="A17" s="2">
        <v>41641</v>
      </c>
      <c r="B17" s="7" t="s">
        <v>26</v>
      </c>
      <c r="C17" s="7" t="s">
        <v>16</v>
      </c>
      <c r="D17" s="8">
        <v>4</v>
      </c>
      <c r="E17" s="8">
        <v>3</v>
      </c>
      <c r="F17" s="8">
        <v>3.25</v>
      </c>
      <c r="G17" s="8">
        <f t="shared" si="2"/>
        <v>1</v>
      </c>
      <c r="H17" s="4"/>
      <c r="I17" s="6">
        <f t="shared" si="0"/>
        <v>0</v>
      </c>
      <c r="J17" s="25">
        <f t="shared" si="3"/>
        <v>17.25</v>
      </c>
      <c r="K17" s="17">
        <v>25</v>
      </c>
      <c r="L17" s="18">
        <f t="shared" si="1"/>
        <v>0</v>
      </c>
      <c r="M17" s="18">
        <f t="shared" si="4"/>
        <v>431.25</v>
      </c>
      <c r="N17" s="6"/>
      <c r="O17" s="6"/>
    </row>
    <row r="18" spans="1:15" x14ac:dyDescent="0.2">
      <c r="A18" s="2">
        <v>41641</v>
      </c>
      <c r="B18" s="7" t="s">
        <v>27</v>
      </c>
      <c r="C18" s="7" t="s">
        <v>29</v>
      </c>
      <c r="D18" s="8">
        <v>3.75</v>
      </c>
      <c r="E18" s="8">
        <v>2.75</v>
      </c>
      <c r="F18" s="8">
        <v>2.75</v>
      </c>
      <c r="G18" s="8">
        <f t="shared" si="2"/>
        <v>1</v>
      </c>
      <c r="H18" s="10" t="s">
        <v>57</v>
      </c>
      <c r="I18" s="6">
        <f t="shared" si="0"/>
        <v>1</v>
      </c>
      <c r="J18" s="25">
        <f t="shared" si="3"/>
        <v>18.25</v>
      </c>
      <c r="K18" s="17">
        <v>25</v>
      </c>
      <c r="L18" s="18">
        <f t="shared" si="1"/>
        <v>25</v>
      </c>
      <c r="M18" s="18">
        <f t="shared" si="4"/>
        <v>456.25</v>
      </c>
      <c r="N18" s="6"/>
      <c r="O18" s="6"/>
    </row>
    <row r="19" spans="1:15" x14ac:dyDescent="0.2">
      <c r="A19" s="2">
        <v>41642</v>
      </c>
      <c r="B19" s="7" t="s">
        <v>36</v>
      </c>
      <c r="C19" s="7" t="s">
        <v>31</v>
      </c>
      <c r="D19" s="8">
        <v>3.5</v>
      </c>
      <c r="E19" s="8">
        <v>2.5</v>
      </c>
      <c r="F19" s="8">
        <v>2.75</v>
      </c>
      <c r="G19" s="8">
        <f t="shared" si="2"/>
        <v>1</v>
      </c>
      <c r="H19" s="10" t="s">
        <v>57</v>
      </c>
      <c r="I19" s="6">
        <f t="shared" si="0"/>
        <v>1</v>
      </c>
      <c r="J19" s="25">
        <f t="shared" si="3"/>
        <v>19.25</v>
      </c>
      <c r="K19" s="17">
        <v>25</v>
      </c>
      <c r="L19" s="18">
        <f t="shared" si="1"/>
        <v>25</v>
      </c>
      <c r="M19" s="18">
        <f t="shared" si="4"/>
        <v>481.25</v>
      </c>
      <c r="N19" s="6"/>
      <c r="O19" s="6"/>
    </row>
    <row r="20" spans="1:15" x14ac:dyDescent="0.2">
      <c r="A20" s="2">
        <v>41643</v>
      </c>
      <c r="B20" s="7" t="s">
        <v>32</v>
      </c>
      <c r="C20" s="7" t="s">
        <v>1</v>
      </c>
      <c r="D20" s="8">
        <v>3.5</v>
      </c>
      <c r="E20" s="8">
        <v>2.5</v>
      </c>
      <c r="F20" s="8">
        <v>2.5</v>
      </c>
      <c r="G20" s="8">
        <f t="shared" si="2"/>
        <v>1</v>
      </c>
      <c r="H20" s="4"/>
      <c r="I20" s="6">
        <f t="shared" si="0"/>
        <v>0</v>
      </c>
      <c r="J20" s="25">
        <f t="shared" si="3"/>
        <v>19.25</v>
      </c>
      <c r="K20" s="17">
        <v>25</v>
      </c>
      <c r="L20" s="18">
        <f t="shared" si="1"/>
        <v>0</v>
      </c>
      <c r="M20" s="18">
        <f t="shared" si="4"/>
        <v>481.25</v>
      </c>
      <c r="N20" s="6"/>
      <c r="O20" s="6"/>
    </row>
    <row r="21" spans="1:15" x14ac:dyDescent="0.2">
      <c r="A21" s="2">
        <v>41645</v>
      </c>
      <c r="B21" s="2" t="s">
        <v>33</v>
      </c>
      <c r="C21" s="2" t="s">
        <v>34</v>
      </c>
      <c r="D21" s="8">
        <v>6</v>
      </c>
      <c r="E21" s="8">
        <v>5</v>
      </c>
      <c r="F21" s="8">
        <v>5.5</v>
      </c>
      <c r="G21" s="8">
        <f t="shared" si="2"/>
        <v>1</v>
      </c>
      <c r="H21" s="4"/>
      <c r="I21" s="6">
        <f t="shared" si="0"/>
        <v>0</v>
      </c>
      <c r="J21" s="25">
        <f t="shared" si="3"/>
        <v>19.25</v>
      </c>
      <c r="K21" s="17">
        <v>25</v>
      </c>
      <c r="L21" s="18">
        <f t="shared" si="1"/>
        <v>0</v>
      </c>
      <c r="M21" s="18">
        <f t="shared" si="4"/>
        <v>481.25</v>
      </c>
      <c r="N21" s="6"/>
      <c r="O21" s="6"/>
    </row>
    <row r="22" spans="1:15" x14ac:dyDescent="0.2">
      <c r="A22" s="2">
        <v>41655</v>
      </c>
      <c r="B22" s="2" t="s">
        <v>37</v>
      </c>
      <c r="C22" s="2" t="s">
        <v>38</v>
      </c>
      <c r="D22" s="8">
        <v>6</v>
      </c>
      <c r="E22" s="8">
        <v>4.5</v>
      </c>
      <c r="F22" s="8">
        <v>4.5</v>
      </c>
      <c r="G22" s="8">
        <f t="shared" si="2"/>
        <v>1.5</v>
      </c>
      <c r="H22" s="4"/>
      <c r="I22" s="6">
        <f t="shared" si="0"/>
        <v>0</v>
      </c>
      <c r="J22" s="25">
        <f t="shared" si="3"/>
        <v>19.25</v>
      </c>
      <c r="K22" s="17">
        <v>25</v>
      </c>
      <c r="L22" s="18">
        <f t="shared" si="1"/>
        <v>0</v>
      </c>
      <c r="M22" s="18">
        <f t="shared" si="4"/>
        <v>481.25</v>
      </c>
      <c r="N22" s="6"/>
      <c r="O22" s="6"/>
    </row>
    <row r="23" spans="1:15" x14ac:dyDescent="0.2">
      <c r="A23" s="2">
        <v>41655</v>
      </c>
      <c r="B23" s="11" t="s">
        <v>51</v>
      </c>
      <c r="C23" s="11" t="s">
        <v>73</v>
      </c>
      <c r="D23" s="8">
        <v>4</v>
      </c>
      <c r="E23" s="8">
        <v>3.5</v>
      </c>
      <c r="F23" s="8">
        <v>4.5</v>
      </c>
      <c r="G23" s="8">
        <f t="shared" si="2"/>
        <v>0.5</v>
      </c>
      <c r="H23" s="10" t="s">
        <v>57</v>
      </c>
      <c r="I23" s="6">
        <v>1</v>
      </c>
      <c r="J23" s="25">
        <f t="shared" si="3"/>
        <v>20.25</v>
      </c>
      <c r="K23" s="17">
        <v>25</v>
      </c>
      <c r="L23" s="18">
        <f t="shared" si="1"/>
        <v>25</v>
      </c>
      <c r="M23" s="18">
        <f t="shared" si="4"/>
        <v>506.25</v>
      </c>
      <c r="N23" s="12" t="s">
        <v>59</v>
      </c>
      <c r="O23" s="6"/>
    </row>
    <row r="24" spans="1:15" x14ac:dyDescent="0.2">
      <c r="A24" s="2">
        <v>41656</v>
      </c>
      <c r="B24" s="2" t="s">
        <v>39</v>
      </c>
      <c r="C24" s="11" t="s">
        <v>82</v>
      </c>
      <c r="D24" s="8">
        <v>6.5</v>
      </c>
      <c r="E24" s="8">
        <v>5.5</v>
      </c>
      <c r="F24" s="8">
        <v>5</v>
      </c>
      <c r="G24" s="8">
        <f t="shared" si="2"/>
        <v>1</v>
      </c>
      <c r="H24" s="4"/>
      <c r="I24" s="6">
        <f t="shared" si="0"/>
        <v>0</v>
      </c>
      <c r="J24" s="25">
        <f t="shared" si="3"/>
        <v>20.25</v>
      </c>
      <c r="K24" s="17">
        <v>25</v>
      </c>
      <c r="L24" s="18">
        <f t="shared" si="1"/>
        <v>0</v>
      </c>
      <c r="M24" s="18">
        <f t="shared" si="4"/>
        <v>506.25</v>
      </c>
      <c r="N24" s="6"/>
      <c r="O24" s="6"/>
    </row>
    <row r="25" spans="1:15" x14ac:dyDescent="0.2">
      <c r="A25" s="2">
        <v>41657</v>
      </c>
      <c r="B25" s="2" t="s">
        <v>40</v>
      </c>
      <c r="C25" s="2" t="s">
        <v>41</v>
      </c>
      <c r="D25" s="8">
        <v>3</v>
      </c>
      <c r="E25" s="8">
        <v>2</v>
      </c>
      <c r="F25" s="8">
        <v>2.25</v>
      </c>
      <c r="G25" s="8">
        <f t="shared" si="2"/>
        <v>1</v>
      </c>
      <c r="H25" s="4"/>
      <c r="I25" s="6">
        <f t="shared" si="0"/>
        <v>0</v>
      </c>
      <c r="J25" s="25">
        <f t="shared" si="3"/>
        <v>20.25</v>
      </c>
      <c r="K25" s="17">
        <v>25</v>
      </c>
      <c r="L25" s="18">
        <f t="shared" si="1"/>
        <v>0</v>
      </c>
      <c r="M25" s="18">
        <f t="shared" si="4"/>
        <v>506.25</v>
      </c>
      <c r="N25" s="6"/>
      <c r="O25" s="6"/>
    </row>
    <row r="26" spans="1:15" x14ac:dyDescent="0.2">
      <c r="A26" s="2">
        <v>41660</v>
      </c>
      <c r="B26" s="2" t="s">
        <v>43</v>
      </c>
      <c r="C26" s="2" t="s">
        <v>42</v>
      </c>
      <c r="D26" s="8">
        <v>7</v>
      </c>
      <c r="E26" s="8">
        <v>4.4000000000000004</v>
      </c>
      <c r="F26" s="8">
        <v>3.25</v>
      </c>
      <c r="G26" s="8">
        <f t="shared" si="2"/>
        <v>2.5999999999999996</v>
      </c>
      <c r="H26" s="4"/>
      <c r="I26" s="6">
        <f t="shared" si="0"/>
        <v>0</v>
      </c>
      <c r="J26" s="25">
        <f t="shared" si="3"/>
        <v>20.25</v>
      </c>
      <c r="K26" s="17">
        <v>25</v>
      </c>
      <c r="L26" s="18">
        <f t="shared" si="1"/>
        <v>0</v>
      </c>
      <c r="M26" s="18">
        <f t="shared" si="4"/>
        <v>506.25</v>
      </c>
      <c r="N26" s="6"/>
      <c r="O26" s="6"/>
    </row>
    <row r="27" spans="1:15" x14ac:dyDescent="0.2">
      <c r="A27" s="2">
        <v>41661</v>
      </c>
      <c r="B27" s="11" t="s">
        <v>47</v>
      </c>
      <c r="C27" s="2" t="s">
        <v>44</v>
      </c>
      <c r="D27" s="8">
        <v>3.25</v>
      </c>
      <c r="E27" s="8">
        <v>2.62</v>
      </c>
      <c r="F27" s="8">
        <v>1.67</v>
      </c>
      <c r="G27" s="8">
        <f t="shared" si="2"/>
        <v>0.62999999999999989</v>
      </c>
      <c r="H27" s="10" t="s">
        <v>57</v>
      </c>
      <c r="I27" s="6">
        <f t="shared" si="0"/>
        <v>0.62999999999999989</v>
      </c>
      <c r="J27" s="25">
        <f t="shared" si="3"/>
        <v>20.88</v>
      </c>
      <c r="K27" s="17">
        <v>25</v>
      </c>
      <c r="L27" s="18">
        <f t="shared" si="1"/>
        <v>15.749999999999996</v>
      </c>
      <c r="M27" s="18">
        <f t="shared" si="4"/>
        <v>522</v>
      </c>
      <c r="N27" s="8" t="s">
        <v>63</v>
      </c>
      <c r="O27" s="6"/>
    </row>
    <row r="28" spans="1:15" x14ac:dyDescent="0.2">
      <c r="A28" s="2">
        <v>41662</v>
      </c>
      <c r="B28" s="2" t="s">
        <v>45</v>
      </c>
      <c r="C28" s="2" t="s">
        <v>46</v>
      </c>
      <c r="D28" s="8">
        <v>2.75</v>
      </c>
      <c r="E28" s="8">
        <v>1.8</v>
      </c>
      <c r="F28" s="8">
        <v>1.62</v>
      </c>
      <c r="G28" s="8">
        <f t="shared" si="2"/>
        <v>0.95</v>
      </c>
      <c r="H28" s="4"/>
      <c r="I28" s="6">
        <f t="shared" si="0"/>
        <v>0</v>
      </c>
      <c r="J28" s="25">
        <f t="shared" si="3"/>
        <v>20.88</v>
      </c>
      <c r="K28" s="17">
        <v>25</v>
      </c>
      <c r="L28" s="18">
        <f t="shared" si="1"/>
        <v>0</v>
      </c>
      <c r="M28" s="18">
        <f t="shared" si="4"/>
        <v>522</v>
      </c>
      <c r="N28" s="6"/>
      <c r="O28" s="6"/>
    </row>
    <row r="29" spans="1:15" ht="12.75" customHeight="1" x14ac:dyDescent="0.2">
      <c r="A29" s="2">
        <v>41663</v>
      </c>
      <c r="B29" s="2" t="s">
        <v>48</v>
      </c>
      <c r="C29" s="2" t="s">
        <v>1</v>
      </c>
      <c r="D29" s="8">
        <v>5.5</v>
      </c>
      <c r="E29" s="8">
        <v>4.5</v>
      </c>
      <c r="F29" s="8">
        <v>6</v>
      </c>
      <c r="G29" s="8">
        <f t="shared" si="2"/>
        <v>1</v>
      </c>
      <c r="H29" s="4"/>
      <c r="I29" s="6">
        <f t="shared" si="0"/>
        <v>0</v>
      </c>
      <c r="J29" s="25">
        <f t="shared" si="3"/>
        <v>20.88</v>
      </c>
      <c r="K29" s="17">
        <v>25</v>
      </c>
      <c r="L29" s="18">
        <f t="shared" si="1"/>
        <v>0</v>
      </c>
      <c r="M29" s="18">
        <f t="shared" si="4"/>
        <v>522</v>
      </c>
      <c r="N29" s="6"/>
      <c r="O29" s="6"/>
    </row>
    <row r="30" spans="1:15" x14ac:dyDescent="0.2">
      <c r="A30" s="2">
        <v>41664</v>
      </c>
      <c r="B30" s="2" t="s">
        <v>49</v>
      </c>
      <c r="C30" s="2" t="s">
        <v>50</v>
      </c>
      <c r="D30" s="8">
        <v>4.5</v>
      </c>
      <c r="E30" s="8">
        <v>3.5</v>
      </c>
      <c r="F30" s="8">
        <v>4</v>
      </c>
      <c r="G30" s="8">
        <f t="shared" si="2"/>
        <v>1</v>
      </c>
      <c r="H30" s="4"/>
      <c r="I30" s="6">
        <f t="shared" si="0"/>
        <v>0</v>
      </c>
      <c r="J30" s="25">
        <f t="shared" si="3"/>
        <v>20.88</v>
      </c>
      <c r="K30" s="17">
        <v>25</v>
      </c>
      <c r="L30" s="18">
        <f t="shared" si="1"/>
        <v>0</v>
      </c>
      <c r="M30" s="18">
        <f t="shared" si="4"/>
        <v>522</v>
      </c>
      <c r="N30" s="6"/>
      <c r="O30" s="6"/>
    </row>
    <row r="31" spans="1:15" x14ac:dyDescent="0.2">
      <c r="A31" s="2">
        <v>41667</v>
      </c>
      <c r="B31" s="11" t="s">
        <v>52</v>
      </c>
      <c r="C31" s="11" t="s">
        <v>56</v>
      </c>
      <c r="D31" s="8">
        <v>6</v>
      </c>
      <c r="E31" s="8">
        <v>4</v>
      </c>
      <c r="F31" s="8">
        <v>4</v>
      </c>
      <c r="G31" s="8">
        <f t="shared" si="2"/>
        <v>2</v>
      </c>
      <c r="H31" s="4"/>
      <c r="I31" s="6">
        <f t="shared" si="0"/>
        <v>0</v>
      </c>
      <c r="J31" s="25">
        <f t="shared" si="3"/>
        <v>20.88</v>
      </c>
      <c r="K31" s="17">
        <v>25</v>
      </c>
      <c r="L31" s="18">
        <f t="shared" si="1"/>
        <v>0</v>
      </c>
      <c r="M31" s="18">
        <f t="shared" si="4"/>
        <v>522</v>
      </c>
      <c r="N31" s="6"/>
      <c r="O31" s="6"/>
    </row>
    <row r="32" spans="1:15" x14ac:dyDescent="0.2">
      <c r="A32" s="2">
        <v>41667</v>
      </c>
      <c r="B32" s="11" t="s">
        <v>53</v>
      </c>
      <c r="C32" s="11" t="s">
        <v>55</v>
      </c>
      <c r="D32" s="8">
        <v>4.5</v>
      </c>
      <c r="E32" s="8">
        <v>3.5</v>
      </c>
      <c r="F32" s="8">
        <v>3.75</v>
      </c>
      <c r="G32" s="8">
        <f t="shared" si="2"/>
        <v>1</v>
      </c>
      <c r="H32" s="4"/>
      <c r="I32" s="6">
        <f t="shared" si="0"/>
        <v>0</v>
      </c>
      <c r="J32" s="25">
        <f t="shared" si="3"/>
        <v>20.88</v>
      </c>
      <c r="K32" s="17">
        <v>25</v>
      </c>
      <c r="L32" s="18">
        <f t="shared" si="1"/>
        <v>0</v>
      </c>
      <c r="M32" s="18">
        <f t="shared" si="4"/>
        <v>522</v>
      </c>
      <c r="N32" s="6"/>
      <c r="O32" s="6"/>
    </row>
    <row r="33" spans="1:15" x14ac:dyDescent="0.2">
      <c r="A33" s="2">
        <v>41668</v>
      </c>
      <c r="B33" s="11" t="s">
        <v>54</v>
      </c>
      <c r="C33" s="11" t="s">
        <v>12</v>
      </c>
      <c r="D33" s="8">
        <v>6</v>
      </c>
      <c r="E33" s="8">
        <v>4.3499999999999996</v>
      </c>
      <c r="F33" s="8">
        <v>2.63</v>
      </c>
      <c r="G33" s="8">
        <f t="shared" si="2"/>
        <v>1.6500000000000004</v>
      </c>
      <c r="H33" s="4"/>
      <c r="I33" s="6">
        <f t="shared" si="0"/>
        <v>0</v>
      </c>
      <c r="J33" s="25">
        <f t="shared" si="3"/>
        <v>20.88</v>
      </c>
      <c r="K33" s="17">
        <v>25</v>
      </c>
      <c r="L33" s="18">
        <f t="shared" si="1"/>
        <v>0</v>
      </c>
      <c r="M33" s="18">
        <f t="shared" si="4"/>
        <v>522</v>
      </c>
      <c r="N33" s="6"/>
      <c r="O33" s="6"/>
    </row>
    <row r="34" spans="1:15" x14ac:dyDescent="0.2">
      <c r="A34" s="2">
        <v>41670</v>
      </c>
      <c r="B34" s="11" t="s">
        <v>61</v>
      </c>
      <c r="C34" s="11" t="s">
        <v>62</v>
      </c>
      <c r="D34" s="8">
        <v>6.5</v>
      </c>
      <c r="E34" s="8">
        <v>3.5</v>
      </c>
      <c r="F34" s="8">
        <v>3</v>
      </c>
      <c r="G34" s="8">
        <f t="shared" si="2"/>
        <v>3</v>
      </c>
      <c r="H34" s="4"/>
      <c r="I34" s="6">
        <f t="shared" si="0"/>
        <v>0</v>
      </c>
      <c r="J34" s="25">
        <f t="shared" si="3"/>
        <v>20.88</v>
      </c>
      <c r="K34" s="17">
        <v>25</v>
      </c>
      <c r="L34" s="18">
        <f t="shared" si="1"/>
        <v>0</v>
      </c>
      <c r="M34" s="18">
        <f t="shared" si="4"/>
        <v>522</v>
      </c>
      <c r="O34" s="6"/>
    </row>
    <row r="35" spans="1:15" x14ac:dyDescent="0.2">
      <c r="A35" s="2">
        <v>41670</v>
      </c>
      <c r="B35" s="11" t="s">
        <v>64</v>
      </c>
      <c r="C35" s="11" t="s">
        <v>71</v>
      </c>
      <c r="D35" s="8">
        <v>4</v>
      </c>
      <c r="E35" s="8">
        <v>3</v>
      </c>
      <c r="F35" s="8">
        <v>3</v>
      </c>
      <c r="G35" s="8">
        <f t="shared" si="2"/>
        <v>1</v>
      </c>
      <c r="H35" s="10" t="s">
        <v>57</v>
      </c>
      <c r="I35" s="6">
        <f t="shared" si="0"/>
        <v>1</v>
      </c>
      <c r="J35" s="25">
        <f t="shared" si="3"/>
        <v>21.88</v>
      </c>
      <c r="K35" s="17">
        <v>25</v>
      </c>
      <c r="L35" s="18">
        <f t="shared" si="1"/>
        <v>25</v>
      </c>
      <c r="M35" s="18">
        <f t="shared" si="4"/>
        <v>547</v>
      </c>
      <c r="O35" s="6"/>
    </row>
    <row r="36" spans="1:15" x14ac:dyDescent="0.2">
      <c r="A36" s="2">
        <v>41673</v>
      </c>
      <c r="B36" s="11" t="s">
        <v>65</v>
      </c>
      <c r="C36" s="11" t="s">
        <v>72</v>
      </c>
      <c r="D36" s="8">
        <v>7</v>
      </c>
      <c r="E36" s="8">
        <v>4.5</v>
      </c>
      <c r="F36" s="8">
        <v>8</v>
      </c>
      <c r="G36" s="8">
        <f t="shared" si="2"/>
        <v>2.5</v>
      </c>
      <c r="H36" s="10"/>
      <c r="I36" s="6">
        <f t="shared" si="0"/>
        <v>0</v>
      </c>
      <c r="J36" s="25">
        <f t="shared" si="3"/>
        <v>21.88</v>
      </c>
      <c r="K36" s="17">
        <v>25</v>
      </c>
      <c r="L36" s="18">
        <f t="shared" si="1"/>
        <v>0</v>
      </c>
      <c r="M36" s="18">
        <f t="shared" si="4"/>
        <v>547</v>
      </c>
      <c r="O36" s="6"/>
    </row>
    <row r="37" spans="1:15" x14ac:dyDescent="0.2">
      <c r="A37" s="2">
        <v>41674</v>
      </c>
      <c r="B37" s="11" t="s">
        <v>66</v>
      </c>
      <c r="C37" s="11" t="s">
        <v>8</v>
      </c>
      <c r="D37" s="8">
        <v>7.5</v>
      </c>
      <c r="E37" s="8">
        <v>3.8</v>
      </c>
      <c r="F37" s="8">
        <v>3.25</v>
      </c>
      <c r="G37" s="8">
        <f t="shared" si="2"/>
        <v>3.7</v>
      </c>
      <c r="H37" s="10"/>
      <c r="I37" s="6">
        <f t="shared" si="0"/>
        <v>0</v>
      </c>
      <c r="J37" s="25">
        <f t="shared" si="3"/>
        <v>21.88</v>
      </c>
      <c r="K37" s="17">
        <v>25</v>
      </c>
      <c r="L37" s="18">
        <f t="shared" si="1"/>
        <v>0</v>
      </c>
      <c r="M37" s="18">
        <f t="shared" si="4"/>
        <v>547</v>
      </c>
      <c r="O37" s="6"/>
    </row>
    <row r="38" spans="1:15" x14ac:dyDescent="0.2">
      <c r="A38" s="2">
        <v>41677</v>
      </c>
      <c r="B38" s="11" t="s">
        <v>83</v>
      </c>
      <c r="C38" s="11" t="s">
        <v>2</v>
      </c>
      <c r="D38" s="8">
        <v>4.5</v>
      </c>
      <c r="E38" s="8">
        <v>4.3</v>
      </c>
      <c r="F38" s="8">
        <v>4.5</v>
      </c>
      <c r="G38" s="8">
        <f t="shared" si="2"/>
        <v>0.20000000000000018</v>
      </c>
      <c r="H38" s="15"/>
      <c r="I38" s="6">
        <f t="shared" si="0"/>
        <v>0</v>
      </c>
      <c r="J38" s="25">
        <f t="shared" si="3"/>
        <v>21.88</v>
      </c>
      <c r="K38" s="17">
        <v>25</v>
      </c>
      <c r="L38" s="18">
        <f t="shared" si="1"/>
        <v>0</v>
      </c>
      <c r="M38" s="20">
        <v>547</v>
      </c>
    </row>
    <row r="39" spans="1:15" x14ac:dyDescent="0.2">
      <c r="A39" s="2">
        <v>41682</v>
      </c>
      <c r="B39" s="11" t="s">
        <v>84</v>
      </c>
      <c r="C39" s="11" t="s">
        <v>8</v>
      </c>
      <c r="D39" s="8">
        <v>5</v>
      </c>
      <c r="E39" s="8">
        <v>3.4</v>
      </c>
      <c r="F39" s="8">
        <v>3</v>
      </c>
      <c r="G39" s="8">
        <f t="shared" si="2"/>
        <v>1.6</v>
      </c>
      <c r="H39" s="10" t="s">
        <v>57</v>
      </c>
      <c r="I39" s="6">
        <f t="shared" si="0"/>
        <v>1.6</v>
      </c>
      <c r="J39" s="9">
        <v>23.48</v>
      </c>
      <c r="K39" s="17">
        <v>25</v>
      </c>
      <c r="L39" s="18">
        <f t="shared" si="1"/>
        <v>40</v>
      </c>
      <c r="M39" s="20">
        <v>587</v>
      </c>
      <c r="O39" s="16"/>
    </row>
    <row r="40" spans="1:15" x14ac:dyDescent="0.2">
      <c r="A40" s="2">
        <v>41683</v>
      </c>
      <c r="B40" s="11" t="s">
        <v>87</v>
      </c>
      <c r="C40" s="11" t="s">
        <v>86</v>
      </c>
      <c r="D40" s="8">
        <v>3.25</v>
      </c>
      <c r="E40" s="8">
        <v>2.88</v>
      </c>
      <c r="F40" s="8">
        <v>2.75</v>
      </c>
      <c r="G40" s="8">
        <f t="shared" si="2"/>
        <v>0.37000000000000011</v>
      </c>
      <c r="H40" s="10"/>
      <c r="I40" s="6">
        <f t="shared" si="0"/>
        <v>0</v>
      </c>
      <c r="J40" s="9">
        <v>23.48</v>
      </c>
      <c r="K40" s="17">
        <v>25</v>
      </c>
      <c r="L40" s="18">
        <f t="shared" si="1"/>
        <v>0</v>
      </c>
      <c r="M40" s="20">
        <v>587</v>
      </c>
    </row>
    <row r="41" spans="1:15" x14ac:dyDescent="0.2">
      <c r="A41" s="2">
        <v>41684</v>
      </c>
      <c r="B41" s="11" t="s">
        <v>88</v>
      </c>
      <c r="C41" s="8" t="s">
        <v>89</v>
      </c>
      <c r="D41" s="8">
        <v>2.5</v>
      </c>
      <c r="E41" s="8">
        <v>2.5</v>
      </c>
      <c r="F41" s="8">
        <v>2</v>
      </c>
      <c r="G41" s="8">
        <f t="shared" si="2"/>
        <v>0</v>
      </c>
      <c r="H41" s="10" t="s">
        <v>57</v>
      </c>
      <c r="I41" s="6">
        <f t="shared" si="0"/>
        <v>0</v>
      </c>
      <c r="J41" s="17">
        <v>23.48</v>
      </c>
      <c r="K41" s="17">
        <v>25</v>
      </c>
      <c r="L41" s="18">
        <f t="shared" si="1"/>
        <v>0</v>
      </c>
      <c r="M41" s="20">
        <v>587</v>
      </c>
    </row>
    <row r="42" spans="1:15" x14ac:dyDescent="0.2">
      <c r="A42" s="2">
        <v>41685</v>
      </c>
      <c r="B42" s="11" t="s">
        <v>90</v>
      </c>
      <c r="C42" s="11" t="s">
        <v>91</v>
      </c>
      <c r="D42" s="8">
        <v>6</v>
      </c>
      <c r="E42" s="8">
        <v>5.4</v>
      </c>
      <c r="F42" s="8">
        <v>5</v>
      </c>
      <c r="G42" s="8">
        <f t="shared" si="2"/>
        <v>0.59999999999999964</v>
      </c>
      <c r="I42" s="6">
        <f t="shared" si="0"/>
        <v>0</v>
      </c>
      <c r="J42" s="17">
        <v>23.48</v>
      </c>
      <c r="K42" s="17">
        <v>25</v>
      </c>
      <c r="L42" s="18">
        <f t="shared" si="1"/>
        <v>0</v>
      </c>
      <c r="M42" s="20">
        <v>587</v>
      </c>
    </row>
    <row r="43" spans="1:15" x14ac:dyDescent="0.2">
      <c r="A43" s="2">
        <v>41688</v>
      </c>
      <c r="B43" s="7" t="s">
        <v>98</v>
      </c>
      <c r="C43" s="7" t="s">
        <v>92</v>
      </c>
      <c r="D43" s="8">
        <v>4.5</v>
      </c>
      <c r="E43" s="8">
        <v>4</v>
      </c>
      <c r="F43" s="8">
        <v>4</v>
      </c>
      <c r="G43" s="8">
        <f t="shared" si="2"/>
        <v>0.5</v>
      </c>
      <c r="I43" s="6">
        <f t="shared" si="0"/>
        <v>0</v>
      </c>
      <c r="J43" s="17">
        <v>23.48</v>
      </c>
      <c r="K43" s="17">
        <v>25</v>
      </c>
      <c r="L43" s="18">
        <f>25*I43</f>
        <v>0</v>
      </c>
      <c r="M43" s="20">
        <v>587</v>
      </c>
    </row>
    <row r="44" spans="1:15" x14ac:dyDescent="0.2">
      <c r="A44" s="2">
        <v>41689</v>
      </c>
      <c r="B44" s="7" t="s">
        <v>99</v>
      </c>
      <c r="C44" s="7" t="s">
        <v>93</v>
      </c>
      <c r="D44" s="8">
        <v>5</v>
      </c>
      <c r="E44" s="8">
        <v>4</v>
      </c>
      <c r="F44" s="8">
        <v>4.33</v>
      </c>
      <c r="G44" s="8">
        <f t="shared" si="2"/>
        <v>1</v>
      </c>
      <c r="I44" s="6">
        <f t="shared" si="0"/>
        <v>0</v>
      </c>
      <c r="J44" s="17">
        <v>23.48</v>
      </c>
      <c r="K44" s="17">
        <v>25</v>
      </c>
      <c r="L44" s="18">
        <f>25*I44</f>
        <v>0</v>
      </c>
      <c r="M44" s="20">
        <v>587</v>
      </c>
    </row>
    <row r="45" spans="1:15" x14ac:dyDescent="0.2">
      <c r="A45" s="2">
        <v>41690</v>
      </c>
      <c r="B45" s="7" t="s">
        <v>94</v>
      </c>
      <c r="C45" s="7" t="s">
        <v>95</v>
      </c>
      <c r="D45" s="8">
        <v>5.5</v>
      </c>
      <c r="E45" s="8">
        <v>3.9</v>
      </c>
      <c r="F45" s="8">
        <v>3.75</v>
      </c>
      <c r="G45" s="8">
        <f t="shared" si="2"/>
        <v>1.6</v>
      </c>
      <c r="I45" s="6">
        <f t="shared" si="0"/>
        <v>0</v>
      </c>
      <c r="J45" s="17">
        <v>23.48</v>
      </c>
      <c r="K45" s="17">
        <v>25</v>
      </c>
      <c r="L45" s="18">
        <f>25*I45</f>
        <v>0</v>
      </c>
      <c r="M45" s="20">
        <v>587</v>
      </c>
    </row>
    <row r="46" spans="1:15" x14ac:dyDescent="0.2">
      <c r="A46" s="2">
        <v>41691</v>
      </c>
      <c r="B46" s="7" t="s">
        <v>96</v>
      </c>
      <c r="C46" s="7" t="s">
        <v>97</v>
      </c>
      <c r="D46" s="8">
        <v>7</v>
      </c>
      <c r="E46" s="8">
        <v>5.5</v>
      </c>
      <c r="F46" s="8">
        <v>4.5</v>
      </c>
      <c r="G46" s="8">
        <f t="shared" si="2"/>
        <v>1.5</v>
      </c>
      <c r="H46" s="10" t="s">
        <v>57</v>
      </c>
      <c r="I46" s="6">
        <f t="shared" si="0"/>
        <v>1.5</v>
      </c>
      <c r="J46" s="17">
        <v>24.98</v>
      </c>
      <c r="K46" s="17">
        <v>25</v>
      </c>
      <c r="L46" s="18">
        <v>37.5</v>
      </c>
      <c r="M46" s="20">
        <v>624.5</v>
      </c>
    </row>
    <row r="47" spans="1:15" s="6" customFormat="1" x14ac:dyDescent="0.2">
      <c r="A47" s="2">
        <v>41692</v>
      </c>
      <c r="B47" s="7" t="s">
        <v>100</v>
      </c>
      <c r="C47" s="7" t="s">
        <v>101</v>
      </c>
      <c r="D47" s="8">
        <v>6.5</v>
      </c>
      <c r="E47" s="8">
        <v>6.2</v>
      </c>
      <c r="F47" s="8">
        <v>6</v>
      </c>
      <c r="G47" s="8">
        <f t="shared" si="2"/>
        <v>0.29999999999999982</v>
      </c>
      <c r="I47" s="6">
        <v>0</v>
      </c>
      <c r="J47" s="17">
        <v>24.98</v>
      </c>
      <c r="K47" s="17">
        <v>25</v>
      </c>
      <c r="L47" s="18">
        <f t="shared" ref="L47:L53" si="5">25*I47</f>
        <v>0</v>
      </c>
      <c r="M47" s="20">
        <v>624.5</v>
      </c>
      <c r="N47" s="1"/>
    </row>
    <row r="48" spans="1:15" s="6" customFormat="1" x14ac:dyDescent="0.2">
      <c r="A48" s="2">
        <v>41694</v>
      </c>
      <c r="B48" s="7" t="s">
        <v>102</v>
      </c>
      <c r="C48" s="7" t="s">
        <v>103</v>
      </c>
      <c r="D48" s="8">
        <v>4.5</v>
      </c>
      <c r="E48" s="8">
        <v>3.15</v>
      </c>
      <c r="F48" s="8">
        <v>2.38</v>
      </c>
      <c r="G48" s="8">
        <f t="shared" si="2"/>
        <v>1.35</v>
      </c>
      <c r="I48" s="6">
        <v>0</v>
      </c>
      <c r="J48" s="17">
        <v>24.98</v>
      </c>
      <c r="K48" s="17">
        <v>25</v>
      </c>
      <c r="L48" s="18">
        <f t="shared" si="5"/>
        <v>0</v>
      </c>
      <c r="M48" s="20">
        <v>624.5</v>
      </c>
      <c r="N48" s="1"/>
    </row>
    <row r="49" spans="1:14" s="6" customFormat="1" x14ac:dyDescent="0.2">
      <c r="A49" s="2">
        <v>41696</v>
      </c>
      <c r="B49" s="7" t="s">
        <v>104</v>
      </c>
      <c r="C49" s="7" t="s">
        <v>101</v>
      </c>
      <c r="D49" s="8">
        <v>6</v>
      </c>
      <c r="E49" s="8">
        <v>4.8</v>
      </c>
      <c r="F49" s="8">
        <v>5</v>
      </c>
      <c r="G49" s="8">
        <f t="shared" si="2"/>
        <v>1.2000000000000002</v>
      </c>
      <c r="I49" s="6">
        <v>0</v>
      </c>
      <c r="J49" s="17">
        <v>24.98</v>
      </c>
      <c r="K49" s="17">
        <v>25</v>
      </c>
      <c r="L49" s="18">
        <f t="shared" si="5"/>
        <v>0</v>
      </c>
      <c r="M49" s="20">
        <v>624.5</v>
      </c>
      <c r="N49" s="1"/>
    </row>
    <row r="50" spans="1:14" s="6" customFormat="1" x14ac:dyDescent="0.2">
      <c r="A50" s="2">
        <v>41698</v>
      </c>
      <c r="B50" s="7" t="s">
        <v>105</v>
      </c>
      <c r="C50" s="22" t="s">
        <v>106</v>
      </c>
      <c r="D50" s="8">
        <v>3.75</v>
      </c>
      <c r="E50" s="8">
        <v>3.2</v>
      </c>
      <c r="F50" s="8">
        <v>2.75</v>
      </c>
      <c r="G50" s="8">
        <f t="shared" si="2"/>
        <v>0.54999999999999982</v>
      </c>
      <c r="I50" s="6">
        <v>0</v>
      </c>
      <c r="J50" s="17">
        <v>24.98</v>
      </c>
      <c r="K50" s="17">
        <v>25</v>
      </c>
      <c r="L50" s="18">
        <f t="shared" si="5"/>
        <v>0</v>
      </c>
      <c r="M50" s="20">
        <v>624.5</v>
      </c>
      <c r="N50" s="1"/>
    </row>
    <row r="51" spans="1:14" s="6" customFormat="1" x14ac:dyDescent="0.2">
      <c r="A51" s="2">
        <v>41701</v>
      </c>
      <c r="B51" s="7" t="s">
        <v>107</v>
      </c>
      <c r="C51" s="7" t="s">
        <v>108</v>
      </c>
      <c r="D51" s="8">
        <v>8</v>
      </c>
      <c r="E51" s="8">
        <v>6.2</v>
      </c>
      <c r="F51" s="8">
        <v>7</v>
      </c>
      <c r="G51" s="8">
        <f t="shared" si="2"/>
        <v>1.7999999999999998</v>
      </c>
      <c r="I51" s="6">
        <v>0</v>
      </c>
      <c r="J51" s="17">
        <v>24.98</v>
      </c>
      <c r="K51" s="17">
        <v>25</v>
      </c>
      <c r="L51" s="18">
        <f t="shared" si="5"/>
        <v>0</v>
      </c>
      <c r="M51" s="20">
        <v>624.5</v>
      </c>
      <c r="N51" s="1"/>
    </row>
    <row r="52" spans="1:14" s="6" customFormat="1" x14ac:dyDescent="0.2">
      <c r="A52" s="2">
        <v>41702</v>
      </c>
      <c r="B52" s="7" t="s">
        <v>109</v>
      </c>
      <c r="C52" s="22" t="s">
        <v>110</v>
      </c>
      <c r="D52" s="8">
        <v>6.5</v>
      </c>
      <c r="E52" s="8">
        <v>5.6</v>
      </c>
      <c r="F52" s="8">
        <v>7</v>
      </c>
      <c r="G52" s="8">
        <f t="shared" si="2"/>
        <v>0.90000000000000036</v>
      </c>
      <c r="I52" s="6">
        <v>0</v>
      </c>
      <c r="J52" s="17">
        <v>24.98</v>
      </c>
      <c r="K52" s="17">
        <v>25</v>
      </c>
      <c r="L52" s="18">
        <f t="shared" si="5"/>
        <v>0</v>
      </c>
      <c r="M52" s="20">
        <v>624.5</v>
      </c>
      <c r="N52" s="1"/>
    </row>
    <row r="53" spans="1:14" x14ac:dyDescent="0.2">
      <c r="A53" s="2">
        <v>41703</v>
      </c>
      <c r="B53" s="7" t="s">
        <v>111</v>
      </c>
      <c r="C53" s="7" t="s">
        <v>112</v>
      </c>
      <c r="D53" s="8">
        <v>5</v>
      </c>
      <c r="E53" s="8">
        <v>3.85</v>
      </c>
      <c r="F53" s="8">
        <v>3.25</v>
      </c>
      <c r="G53" s="8">
        <f t="shared" si="2"/>
        <v>1.1499999999999999</v>
      </c>
      <c r="I53" s="6">
        <v>0</v>
      </c>
      <c r="J53" s="17">
        <v>24.98</v>
      </c>
      <c r="K53" s="17">
        <v>25</v>
      </c>
      <c r="L53" s="18">
        <f t="shared" si="5"/>
        <v>0</v>
      </c>
      <c r="M53" s="20">
        <v>624.5</v>
      </c>
    </row>
    <row r="54" spans="1:14" x14ac:dyDescent="0.2">
      <c r="A54" s="2">
        <v>41705</v>
      </c>
      <c r="B54" s="7" t="s">
        <v>113</v>
      </c>
      <c r="C54" s="7" t="s">
        <v>114</v>
      </c>
      <c r="D54" s="8">
        <v>5.5</v>
      </c>
      <c r="E54" s="8">
        <v>3.8</v>
      </c>
      <c r="F54" s="8">
        <v>2.75</v>
      </c>
      <c r="G54" s="8">
        <f t="shared" si="2"/>
        <v>1.7000000000000002</v>
      </c>
      <c r="I54" s="6">
        <v>0</v>
      </c>
      <c r="J54" s="17">
        <v>24.98</v>
      </c>
      <c r="K54" s="17">
        <v>25</v>
      </c>
      <c r="L54" s="18">
        <f t="shared" ref="L54:L64" si="6">25*I54</f>
        <v>0</v>
      </c>
      <c r="M54" s="20">
        <v>624.5</v>
      </c>
    </row>
    <row r="55" spans="1:14" x14ac:dyDescent="0.2">
      <c r="A55" s="2">
        <v>41708</v>
      </c>
      <c r="B55" s="7" t="s">
        <v>115</v>
      </c>
      <c r="C55" s="7" t="s">
        <v>116</v>
      </c>
      <c r="D55" s="8">
        <v>5.5</v>
      </c>
      <c r="E55" s="8">
        <v>4.8</v>
      </c>
      <c r="F55" s="8">
        <v>7</v>
      </c>
      <c r="G55" s="8">
        <f t="shared" si="2"/>
        <v>0.70000000000000018</v>
      </c>
      <c r="I55" s="6">
        <v>0</v>
      </c>
      <c r="J55" s="17">
        <v>24.98</v>
      </c>
      <c r="K55" s="17">
        <v>25</v>
      </c>
      <c r="L55" s="18">
        <f t="shared" si="6"/>
        <v>0</v>
      </c>
      <c r="M55" s="20">
        <v>624.5</v>
      </c>
    </row>
    <row r="56" spans="1:14" x14ac:dyDescent="0.2">
      <c r="A56" s="2">
        <v>41716</v>
      </c>
      <c r="B56" s="7" t="s">
        <v>102</v>
      </c>
      <c r="C56" s="7" t="s">
        <v>117</v>
      </c>
      <c r="D56" s="8">
        <v>4.33</v>
      </c>
      <c r="E56" s="8">
        <v>3.85</v>
      </c>
      <c r="F56" s="8">
        <v>4</v>
      </c>
      <c r="G56" s="8">
        <f t="shared" si="2"/>
        <v>0.48</v>
      </c>
      <c r="I56" s="6">
        <v>0</v>
      </c>
      <c r="J56" s="17">
        <v>24.98</v>
      </c>
      <c r="K56" s="17">
        <v>25</v>
      </c>
      <c r="L56" s="18">
        <f t="shared" si="6"/>
        <v>0</v>
      </c>
      <c r="M56" s="20">
        <v>624.5</v>
      </c>
    </row>
    <row r="57" spans="1:14" x14ac:dyDescent="0.2">
      <c r="A57" s="11">
        <v>41717</v>
      </c>
      <c r="B57" s="7" t="s">
        <v>118</v>
      </c>
      <c r="C57" s="7" t="s">
        <v>119</v>
      </c>
      <c r="D57" s="8">
        <v>8</v>
      </c>
      <c r="E57" s="8">
        <v>6.4</v>
      </c>
      <c r="F57" s="8">
        <v>4.5</v>
      </c>
      <c r="G57" s="8">
        <f t="shared" si="2"/>
        <v>1.5999999999999996</v>
      </c>
      <c r="I57" s="6">
        <v>0</v>
      </c>
      <c r="J57" s="17">
        <v>24.98</v>
      </c>
      <c r="K57" s="17">
        <v>25</v>
      </c>
      <c r="L57" s="18">
        <f t="shared" si="6"/>
        <v>0</v>
      </c>
      <c r="M57" s="20">
        <v>624.5</v>
      </c>
    </row>
    <row r="58" spans="1:14" x14ac:dyDescent="0.2">
      <c r="A58" s="2">
        <v>41718</v>
      </c>
      <c r="B58" s="7" t="s">
        <v>120</v>
      </c>
      <c r="C58" s="7" t="s">
        <v>121</v>
      </c>
      <c r="D58" s="8">
        <v>4</v>
      </c>
      <c r="E58" s="8">
        <v>3.85</v>
      </c>
      <c r="F58" s="8">
        <v>2.75</v>
      </c>
      <c r="G58" s="8">
        <f t="shared" si="2"/>
        <v>0.14999999999999991</v>
      </c>
      <c r="I58" s="6">
        <v>0</v>
      </c>
      <c r="J58" s="17">
        <v>24.98</v>
      </c>
      <c r="K58" s="17">
        <v>25</v>
      </c>
      <c r="L58" s="18">
        <f t="shared" si="6"/>
        <v>0</v>
      </c>
      <c r="M58" s="20">
        <v>624.5</v>
      </c>
    </row>
    <row r="59" spans="1:14" x14ac:dyDescent="0.2">
      <c r="A59" s="2">
        <v>41719</v>
      </c>
      <c r="B59" s="7" t="s">
        <v>122</v>
      </c>
      <c r="C59" s="7" t="s">
        <v>123</v>
      </c>
      <c r="D59" s="8">
        <v>5</v>
      </c>
      <c r="E59" s="8">
        <v>3.75</v>
      </c>
      <c r="F59" s="8">
        <v>3</v>
      </c>
      <c r="G59" s="8">
        <f t="shared" si="2"/>
        <v>1.25</v>
      </c>
      <c r="I59" s="6">
        <v>0</v>
      </c>
      <c r="J59" s="17">
        <v>24.98</v>
      </c>
      <c r="K59" s="17">
        <v>25</v>
      </c>
      <c r="L59" s="18">
        <f t="shared" si="6"/>
        <v>0</v>
      </c>
      <c r="M59" s="20">
        <v>624.5</v>
      </c>
    </row>
    <row r="60" spans="1:14" x14ac:dyDescent="0.2">
      <c r="A60" s="2">
        <v>41719</v>
      </c>
      <c r="B60" s="7" t="s">
        <v>124</v>
      </c>
      <c r="C60" s="7" t="s">
        <v>125</v>
      </c>
      <c r="D60" s="1">
        <v>2.63</v>
      </c>
      <c r="E60" s="8">
        <v>2.1</v>
      </c>
      <c r="F60" s="8">
        <v>1.91</v>
      </c>
      <c r="G60" s="8">
        <f t="shared" si="2"/>
        <v>0.5299999999999998</v>
      </c>
      <c r="I60" s="6">
        <v>0</v>
      </c>
      <c r="J60" s="17">
        <v>24.98</v>
      </c>
      <c r="K60" s="17">
        <v>25</v>
      </c>
      <c r="L60" s="18">
        <f t="shared" si="6"/>
        <v>0</v>
      </c>
      <c r="M60" s="20">
        <v>624.5</v>
      </c>
    </row>
    <row r="61" spans="1:14" x14ac:dyDescent="0.2">
      <c r="A61" s="2">
        <v>41720</v>
      </c>
      <c r="B61" s="7" t="s">
        <v>126</v>
      </c>
      <c r="C61" s="7" t="s">
        <v>127</v>
      </c>
      <c r="D61" s="6">
        <v>4.5</v>
      </c>
      <c r="E61" s="8">
        <v>5.2</v>
      </c>
      <c r="F61" s="8">
        <v>6</v>
      </c>
      <c r="G61" s="8">
        <f t="shared" si="2"/>
        <v>-0.70000000000000018</v>
      </c>
      <c r="I61" s="6">
        <v>-0.7</v>
      </c>
      <c r="J61" s="17">
        <v>24.28</v>
      </c>
      <c r="K61" s="17">
        <v>25</v>
      </c>
      <c r="L61" s="18">
        <v>-25</v>
      </c>
      <c r="M61" s="20">
        <v>607</v>
      </c>
    </row>
    <row r="62" spans="1:14" x14ac:dyDescent="0.2">
      <c r="A62" s="2">
        <v>41722</v>
      </c>
      <c r="B62" s="7" t="s">
        <v>128</v>
      </c>
      <c r="C62" s="7" t="s">
        <v>129</v>
      </c>
      <c r="D62" s="8">
        <v>6</v>
      </c>
      <c r="E62" s="8">
        <v>5.6</v>
      </c>
      <c r="F62" s="8">
        <v>5</v>
      </c>
      <c r="G62" s="8">
        <f t="shared" si="2"/>
        <v>0.40000000000000036</v>
      </c>
      <c r="I62" s="6">
        <v>0</v>
      </c>
      <c r="J62" s="17">
        <v>24.28</v>
      </c>
      <c r="K62" s="17">
        <v>25</v>
      </c>
      <c r="L62" s="18">
        <f t="shared" si="6"/>
        <v>0</v>
      </c>
      <c r="M62" s="20">
        <v>607</v>
      </c>
    </row>
    <row r="63" spans="1:14" x14ac:dyDescent="0.2">
      <c r="A63" s="2">
        <v>41723</v>
      </c>
      <c r="B63" s="7" t="s">
        <v>130</v>
      </c>
      <c r="C63" s="7" t="s">
        <v>131</v>
      </c>
      <c r="D63" s="8">
        <v>6.5</v>
      </c>
      <c r="E63" s="8">
        <v>7.6</v>
      </c>
      <c r="F63" s="8">
        <v>8</v>
      </c>
      <c r="G63" s="8">
        <f t="shared" si="2"/>
        <v>-1.0999999999999996</v>
      </c>
      <c r="I63" s="6">
        <v>-1.1000000000000001</v>
      </c>
      <c r="J63" s="17">
        <v>23.18</v>
      </c>
      <c r="K63" s="17">
        <v>25</v>
      </c>
      <c r="L63" s="18">
        <v>-25</v>
      </c>
      <c r="M63" s="20">
        <v>579.5</v>
      </c>
    </row>
    <row r="64" spans="1:14" x14ac:dyDescent="0.2">
      <c r="A64" s="2">
        <v>41724</v>
      </c>
      <c r="B64" s="7" t="s">
        <v>118</v>
      </c>
      <c r="C64" s="7" t="s">
        <v>132</v>
      </c>
      <c r="D64" s="1">
        <v>3.75</v>
      </c>
      <c r="E64" s="8">
        <v>2.88</v>
      </c>
      <c r="F64" s="8">
        <v>3</v>
      </c>
      <c r="G64" s="8">
        <f t="shared" si="2"/>
        <v>0.87000000000000011</v>
      </c>
      <c r="I64" s="6">
        <v>0</v>
      </c>
      <c r="J64" s="17">
        <v>23.18</v>
      </c>
      <c r="K64" s="17">
        <v>25</v>
      </c>
      <c r="L64" s="18">
        <f t="shared" si="6"/>
        <v>0</v>
      </c>
      <c r="M64" s="20">
        <v>579.5</v>
      </c>
    </row>
    <row r="65" spans="1:14" x14ac:dyDescent="0.2">
      <c r="A65" s="2">
        <v>41725</v>
      </c>
      <c r="B65" s="7" t="s">
        <v>133</v>
      </c>
      <c r="C65" s="7" t="s">
        <v>134</v>
      </c>
      <c r="D65" s="8">
        <v>4.5</v>
      </c>
      <c r="E65" s="8">
        <v>3.8</v>
      </c>
      <c r="F65" s="8">
        <v>3</v>
      </c>
      <c r="G65" s="8">
        <f t="shared" si="2"/>
        <v>0.70000000000000018</v>
      </c>
      <c r="I65" s="6">
        <v>0</v>
      </c>
      <c r="J65" s="17">
        <v>23.18</v>
      </c>
      <c r="K65" s="17">
        <v>25</v>
      </c>
      <c r="L65" s="18">
        <f>25*I65</f>
        <v>0</v>
      </c>
      <c r="M65" s="20">
        <v>579.5</v>
      </c>
    </row>
    <row r="66" spans="1:14" x14ac:dyDescent="0.2">
      <c r="A66" s="2">
        <v>41726</v>
      </c>
      <c r="B66" s="7" t="s">
        <v>136</v>
      </c>
      <c r="C66" s="7" t="s">
        <v>135</v>
      </c>
      <c r="D66" s="8">
        <v>7</v>
      </c>
      <c r="E66" s="8">
        <v>5.8</v>
      </c>
      <c r="F66" s="8">
        <v>7</v>
      </c>
      <c r="G66" s="8">
        <f t="shared" si="2"/>
        <v>1.2000000000000002</v>
      </c>
      <c r="H66" s="8"/>
      <c r="I66" s="8">
        <v>0</v>
      </c>
      <c r="J66" s="17">
        <v>23.18</v>
      </c>
      <c r="K66" s="17">
        <v>25</v>
      </c>
      <c r="L66" s="18">
        <f>25*I66</f>
        <v>0</v>
      </c>
      <c r="M66" s="20">
        <v>579.5</v>
      </c>
    </row>
    <row r="67" spans="1:14" x14ac:dyDescent="0.2">
      <c r="A67" s="11">
        <v>41726</v>
      </c>
      <c r="B67" s="7" t="s">
        <v>137</v>
      </c>
      <c r="C67" s="7" t="s">
        <v>114</v>
      </c>
      <c r="D67" s="8">
        <v>5.5</v>
      </c>
      <c r="E67" s="8">
        <v>3.8</v>
      </c>
      <c r="F67" s="8">
        <v>3.5</v>
      </c>
      <c r="G67" s="8">
        <f t="shared" si="2"/>
        <v>1.7000000000000002</v>
      </c>
      <c r="H67" s="8"/>
      <c r="I67" s="8">
        <v>0</v>
      </c>
      <c r="J67" s="17">
        <v>23.18</v>
      </c>
      <c r="K67" s="17">
        <v>25</v>
      </c>
      <c r="L67" s="18">
        <f>25*I67</f>
        <v>0</v>
      </c>
      <c r="M67" s="20">
        <v>579.5</v>
      </c>
    </row>
    <row r="68" spans="1:14" x14ac:dyDescent="0.2">
      <c r="A68" s="2">
        <v>41727</v>
      </c>
      <c r="B68" s="7" t="s">
        <v>138</v>
      </c>
      <c r="C68" s="7" t="s">
        <v>141</v>
      </c>
      <c r="D68" s="8">
        <v>5</v>
      </c>
      <c r="E68" s="8">
        <v>4.3</v>
      </c>
      <c r="F68" s="8">
        <v>4</v>
      </c>
      <c r="G68" s="8">
        <f t="shared" si="2"/>
        <v>0.70000000000000018</v>
      </c>
      <c r="I68" s="8">
        <v>0</v>
      </c>
      <c r="J68" s="17">
        <v>23.18</v>
      </c>
      <c r="K68" s="17">
        <v>25</v>
      </c>
      <c r="L68" s="18">
        <f>25*I68</f>
        <v>0</v>
      </c>
      <c r="M68" s="20">
        <v>579.5</v>
      </c>
    </row>
    <row r="69" spans="1:14" x14ac:dyDescent="0.2">
      <c r="A69" s="2">
        <v>41727</v>
      </c>
      <c r="B69" s="7" t="s">
        <v>139</v>
      </c>
      <c r="C69" s="7" t="s">
        <v>142</v>
      </c>
      <c r="D69" s="8">
        <v>7</v>
      </c>
      <c r="E69" s="8">
        <v>6.2</v>
      </c>
      <c r="F69" s="8">
        <v>6.5</v>
      </c>
      <c r="G69" s="8">
        <f t="shared" si="2"/>
        <v>0.79999999999999982</v>
      </c>
      <c r="I69" s="8">
        <v>0</v>
      </c>
      <c r="J69" s="17">
        <v>23.18</v>
      </c>
      <c r="K69" s="17">
        <v>25</v>
      </c>
      <c r="L69" s="18">
        <f>25*I69</f>
        <v>0</v>
      </c>
      <c r="M69" s="20">
        <v>579.5</v>
      </c>
    </row>
    <row r="70" spans="1:14" x14ac:dyDescent="0.2">
      <c r="A70" s="2">
        <v>41727</v>
      </c>
      <c r="B70" s="7" t="s">
        <v>140</v>
      </c>
      <c r="C70" s="7" t="s">
        <v>143</v>
      </c>
      <c r="D70" s="8">
        <v>8</v>
      </c>
      <c r="E70" s="8">
        <v>5.2</v>
      </c>
      <c r="F70" s="8">
        <v>4</v>
      </c>
      <c r="G70" s="8">
        <f t="shared" si="2"/>
        <v>2.8</v>
      </c>
      <c r="H70" s="10" t="s">
        <v>57</v>
      </c>
      <c r="I70" s="6">
        <v>2.8</v>
      </c>
      <c r="J70" s="17">
        <v>25.98</v>
      </c>
      <c r="K70" s="21">
        <v>25</v>
      </c>
      <c r="L70" s="20">
        <v>70</v>
      </c>
      <c r="M70" s="20">
        <v>649</v>
      </c>
    </row>
    <row r="71" spans="1:14" x14ac:dyDescent="0.2">
      <c r="A71" s="2">
        <v>41731</v>
      </c>
      <c r="B71" s="7" t="s">
        <v>144</v>
      </c>
      <c r="C71" s="7" t="s">
        <v>145</v>
      </c>
      <c r="D71" s="8">
        <v>7</v>
      </c>
      <c r="E71" s="8">
        <v>6.6</v>
      </c>
      <c r="F71" s="8">
        <v>13</v>
      </c>
      <c r="G71" s="8">
        <f t="shared" ref="G71:G134" si="7">D71-E71</f>
        <v>0.40000000000000036</v>
      </c>
      <c r="H71" s="10"/>
      <c r="I71" s="6">
        <v>0</v>
      </c>
      <c r="J71" s="17">
        <v>25.98</v>
      </c>
      <c r="K71" s="21">
        <v>25</v>
      </c>
      <c r="L71" s="20">
        <v>0</v>
      </c>
      <c r="M71" s="20">
        <v>649</v>
      </c>
    </row>
    <row r="72" spans="1:14" x14ac:dyDescent="0.2">
      <c r="A72" s="2">
        <v>41734</v>
      </c>
      <c r="B72" s="7" t="s">
        <v>146</v>
      </c>
      <c r="C72" s="7" t="s">
        <v>147</v>
      </c>
      <c r="D72" s="8">
        <v>4.33</v>
      </c>
      <c r="E72" s="8">
        <v>3.2</v>
      </c>
      <c r="F72" s="8">
        <v>2.25</v>
      </c>
      <c r="G72" s="8">
        <f t="shared" si="7"/>
        <v>1.1299999999999999</v>
      </c>
      <c r="H72" s="10" t="s">
        <v>57</v>
      </c>
      <c r="I72" s="23" t="s">
        <v>148</v>
      </c>
      <c r="J72" s="17">
        <v>27.14</v>
      </c>
      <c r="K72" s="21">
        <v>25</v>
      </c>
      <c r="L72" s="20">
        <v>28.5</v>
      </c>
      <c r="M72" s="20">
        <v>677.5</v>
      </c>
      <c r="N72" s="7" t="s">
        <v>149</v>
      </c>
    </row>
    <row r="73" spans="1:14" x14ac:dyDescent="0.2">
      <c r="A73" s="2">
        <v>41736</v>
      </c>
      <c r="B73" s="7" t="s">
        <v>150</v>
      </c>
      <c r="C73" s="7" t="s">
        <v>151</v>
      </c>
      <c r="D73" s="8">
        <v>9</v>
      </c>
      <c r="E73" s="8">
        <v>6.8</v>
      </c>
      <c r="F73" s="8">
        <v>5.5</v>
      </c>
      <c r="G73" s="8">
        <f t="shared" si="7"/>
        <v>2.2000000000000002</v>
      </c>
      <c r="H73" s="10"/>
      <c r="I73" s="23">
        <v>0</v>
      </c>
      <c r="J73" s="17">
        <v>27.14</v>
      </c>
      <c r="K73" s="21">
        <v>25</v>
      </c>
      <c r="L73" s="20">
        <v>0</v>
      </c>
      <c r="M73" s="20">
        <v>677.5</v>
      </c>
    </row>
    <row r="74" spans="1:14" x14ac:dyDescent="0.2">
      <c r="A74" s="2">
        <v>41737</v>
      </c>
      <c r="B74" s="7" t="s">
        <v>152</v>
      </c>
      <c r="C74" s="7" t="s">
        <v>153</v>
      </c>
      <c r="D74" s="8">
        <v>7</v>
      </c>
      <c r="E74" s="8">
        <v>6.6</v>
      </c>
      <c r="F74" s="8">
        <v>13</v>
      </c>
      <c r="G74" s="8">
        <f t="shared" si="7"/>
        <v>0.40000000000000036</v>
      </c>
      <c r="H74" s="10"/>
      <c r="I74" s="23">
        <v>0</v>
      </c>
      <c r="J74" s="17">
        <v>27.14</v>
      </c>
      <c r="K74" s="21">
        <v>25</v>
      </c>
      <c r="L74" s="20">
        <v>0</v>
      </c>
      <c r="M74" s="20">
        <v>677.5</v>
      </c>
    </row>
    <row r="75" spans="1:14" x14ac:dyDescent="0.2">
      <c r="A75" s="2">
        <v>41740</v>
      </c>
      <c r="B75" s="7" t="s">
        <v>154</v>
      </c>
      <c r="C75" s="7" t="s">
        <v>155</v>
      </c>
      <c r="D75" s="8">
        <v>9.5</v>
      </c>
      <c r="E75" s="8">
        <v>5.8</v>
      </c>
      <c r="F75" s="8">
        <v>8</v>
      </c>
      <c r="G75" s="8">
        <f t="shared" si="7"/>
        <v>3.7</v>
      </c>
      <c r="H75" s="10"/>
      <c r="I75" s="23">
        <v>0</v>
      </c>
      <c r="J75" s="17">
        <v>27.14</v>
      </c>
      <c r="K75" s="21">
        <v>25</v>
      </c>
      <c r="L75" s="20">
        <v>0</v>
      </c>
      <c r="M75" s="20">
        <v>677.5</v>
      </c>
    </row>
    <row r="76" spans="1:14" x14ac:dyDescent="0.2">
      <c r="A76" s="2">
        <v>41743</v>
      </c>
      <c r="B76" s="7" t="s">
        <v>156</v>
      </c>
      <c r="C76" s="7" t="s">
        <v>157</v>
      </c>
      <c r="D76" s="8">
        <v>6.5</v>
      </c>
      <c r="E76" s="8">
        <v>4.4000000000000004</v>
      </c>
      <c r="F76" s="8">
        <v>2.5</v>
      </c>
      <c r="G76" s="8">
        <f t="shared" si="7"/>
        <v>2.0999999999999996</v>
      </c>
      <c r="H76" s="10"/>
      <c r="I76" s="23">
        <v>0</v>
      </c>
      <c r="J76" s="17">
        <v>27.14</v>
      </c>
      <c r="K76" s="21">
        <v>25</v>
      </c>
      <c r="L76" s="20">
        <v>0</v>
      </c>
      <c r="M76" s="20">
        <v>677.5</v>
      </c>
    </row>
    <row r="77" spans="1:14" x14ac:dyDescent="0.2">
      <c r="A77" s="2">
        <v>41745</v>
      </c>
      <c r="B77" s="7" t="s">
        <v>158</v>
      </c>
      <c r="C77" s="7" t="s">
        <v>159</v>
      </c>
      <c r="D77" s="8">
        <v>11</v>
      </c>
      <c r="E77" s="8">
        <v>6.8</v>
      </c>
      <c r="F77" s="8">
        <v>5.5</v>
      </c>
      <c r="G77" s="8">
        <f t="shared" si="7"/>
        <v>4.2</v>
      </c>
      <c r="H77" s="10"/>
      <c r="I77" s="23">
        <v>0</v>
      </c>
      <c r="J77" s="17">
        <v>27.14</v>
      </c>
      <c r="K77" s="21">
        <v>25</v>
      </c>
      <c r="L77" s="20">
        <v>0</v>
      </c>
      <c r="M77" s="20">
        <v>677.5</v>
      </c>
    </row>
    <row r="78" spans="1:14" x14ac:dyDescent="0.2">
      <c r="A78" s="11">
        <v>41746</v>
      </c>
      <c r="B78" s="7" t="s">
        <v>160</v>
      </c>
      <c r="C78" s="7" t="s">
        <v>161</v>
      </c>
      <c r="D78" s="8">
        <v>5.5</v>
      </c>
      <c r="E78" s="8">
        <v>4.7</v>
      </c>
      <c r="F78" s="8">
        <v>3.75</v>
      </c>
      <c r="G78" s="8">
        <f t="shared" si="7"/>
        <v>0.79999999999999982</v>
      </c>
      <c r="H78" s="10" t="s">
        <v>57</v>
      </c>
      <c r="I78" s="23">
        <v>0.8</v>
      </c>
      <c r="J78" s="17">
        <v>27.94</v>
      </c>
      <c r="K78" s="21">
        <v>25</v>
      </c>
      <c r="L78" s="20">
        <v>20</v>
      </c>
      <c r="M78" s="20">
        <v>697.5</v>
      </c>
    </row>
    <row r="79" spans="1:14" x14ac:dyDescent="0.2">
      <c r="A79" s="2">
        <v>41747</v>
      </c>
      <c r="B79" s="7" t="s">
        <v>162</v>
      </c>
      <c r="C79" s="7" t="s">
        <v>163</v>
      </c>
      <c r="D79" s="8">
        <v>9</v>
      </c>
      <c r="E79" s="8">
        <v>5.9</v>
      </c>
      <c r="F79" s="8">
        <v>4</v>
      </c>
      <c r="G79" s="8">
        <f t="shared" si="7"/>
        <v>3.0999999999999996</v>
      </c>
      <c r="H79" s="10"/>
      <c r="I79" s="23">
        <v>0</v>
      </c>
      <c r="J79" s="17">
        <v>27.94</v>
      </c>
      <c r="K79" s="21">
        <v>25</v>
      </c>
      <c r="L79" s="20">
        <v>0</v>
      </c>
      <c r="M79" s="20">
        <v>697.5</v>
      </c>
    </row>
    <row r="80" spans="1:14" x14ac:dyDescent="0.2">
      <c r="A80" s="2">
        <v>41748</v>
      </c>
      <c r="B80" s="7" t="s">
        <v>164</v>
      </c>
      <c r="C80" s="7" t="s">
        <v>165</v>
      </c>
      <c r="D80" s="8">
        <v>8</v>
      </c>
      <c r="E80" s="8">
        <v>5.9</v>
      </c>
      <c r="F80" s="8">
        <v>2.75</v>
      </c>
      <c r="G80" s="8">
        <f t="shared" si="7"/>
        <v>2.0999999999999996</v>
      </c>
      <c r="H80" s="10"/>
      <c r="I80" s="23">
        <v>0</v>
      </c>
      <c r="J80" s="17">
        <v>27.94</v>
      </c>
      <c r="K80" s="21">
        <v>25</v>
      </c>
      <c r="L80" s="20">
        <v>0</v>
      </c>
      <c r="M80" s="20">
        <v>697.5</v>
      </c>
    </row>
    <row r="81" spans="1:16" x14ac:dyDescent="0.2">
      <c r="A81" s="2">
        <v>41750</v>
      </c>
      <c r="B81" s="7" t="s">
        <v>166</v>
      </c>
      <c r="C81" s="7" t="s">
        <v>167</v>
      </c>
      <c r="D81" s="8">
        <v>7.5</v>
      </c>
      <c r="E81" s="8">
        <v>6</v>
      </c>
      <c r="F81" s="8">
        <v>5.5</v>
      </c>
      <c r="G81" s="8">
        <f t="shared" si="7"/>
        <v>1.5</v>
      </c>
      <c r="I81" s="23">
        <v>0</v>
      </c>
      <c r="J81" s="17">
        <v>27.94</v>
      </c>
      <c r="K81" s="21">
        <v>25</v>
      </c>
      <c r="L81" s="20">
        <v>0</v>
      </c>
      <c r="M81" s="20">
        <v>697.5</v>
      </c>
    </row>
    <row r="82" spans="1:16" x14ac:dyDescent="0.2">
      <c r="A82" s="2">
        <v>41752</v>
      </c>
      <c r="B82" s="7" t="s">
        <v>168</v>
      </c>
      <c r="C82" s="7" t="s">
        <v>169</v>
      </c>
      <c r="D82" s="8">
        <v>5.5</v>
      </c>
      <c r="E82" s="8">
        <v>5.3</v>
      </c>
      <c r="F82" s="8">
        <v>6</v>
      </c>
      <c r="G82" s="8">
        <f t="shared" si="7"/>
        <v>0.20000000000000018</v>
      </c>
      <c r="H82" s="10" t="s">
        <v>57</v>
      </c>
      <c r="I82" s="23">
        <v>0.7</v>
      </c>
      <c r="J82" s="17">
        <v>28.64</v>
      </c>
      <c r="K82" s="21">
        <v>25</v>
      </c>
      <c r="L82" s="20">
        <v>17.5</v>
      </c>
      <c r="M82" s="20">
        <v>715</v>
      </c>
      <c r="N82" s="7" t="s">
        <v>170</v>
      </c>
    </row>
    <row r="83" spans="1:16" x14ac:dyDescent="0.2">
      <c r="A83" s="2">
        <v>41754</v>
      </c>
      <c r="B83" s="7" t="s">
        <v>171</v>
      </c>
      <c r="C83" s="7" t="s">
        <v>172</v>
      </c>
      <c r="D83" s="8">
        <v>7</v>
      </c>
      <c r="E83" s="8">
        <v>5.6</v>
      </c>
      <c r="F83" s="8">
        <v>3.5</v>
      </c>
      <c r="G83" s="8">
        <f t="shared" si="7"/>
        <v>1.4000000000000004</v>
      </c>
      <c r="H83" s="10"/>
      <c r="I83" s="23">
        <v>0</v>
      </c>
      <c r="J83" s="17">
        <v>28.64</v>
      </c>
      <c r="K83" s="21">
        <v>25</v>
      </c>
      <c r="L83" s="20">
        <v>0</v>
      </c>
      <c r="M83" s="20">
        <v>715</v>
      </c>
    </row>
    <row r="84" spans="1:16" x14ac:dyDescent="0.2">
      <c r="A84" s="2">
        <v>41755</v>
      </c>
      <c r="B84" s="7" t="s">
        <v>173</v>
      </c>
      <c r="C84" s="7" t="s">
        <v>174</v>
      </c>
      <c r="D84" s="8">
        <v>7.5</v>
      </c>
      <c r="E84" s="8">
        <v>5.4</v>
      </c>
      <c r="F84" s="8">
        <v>4.5</v>
      </c>
      <c r="G84" s="8">
        <f t="shared" si="7"/>
        <v>2.0999999999999996</v>
      </c>
      <c r="H84" s="10" t="s">
        <v>57</v>
      </c>
      <c r="I84" s="23">
        <v>2.1</v>
      </c>
      <c r="J84" s="17">
        <v>30.74</v>
      </c>
      <c r="K84" s="21">
        <v>25</v>
      </c>
      <c r="L84" s="20">
        <v>52.5</v>
      </c>
      <c r="M84" s="20">
        <v>767.5</v>
      </c>
    </row>
    <row r="85" spans="1:16" x14ac:dyDescent="0.2">
      <c r="A85" s="2">
        <v>41757</v>
      </c>
      <c r="B85" s="7" t="s">
        <v>175</v>
      </c>
      <c r="C85" s="7" t="s">
        <v>176</v>
      </c>
      <c r="D85" s="8">
        <v>11</v>
      </c>
      <c r="E85" s="8">
        <v>6.6</v>
      </c>
      <c r="F85" s="8">
        <v>7</v>
      </c>
      <c r="G85" s="8">
        <f t="shared" si="7"/>
        <v>4.4000000000000004</v>
      </c>
      <c r="H85" s="10"/>
      <c r="I85" s="23">
        <v>0</v>
      </c>
      <c r="J85" s="17">
        <v>30.74</v>
      </c>
      <c r="K85" s="21">
        <v>25</v>
      </c>
      <c r="L85" s="20">
        <v>0</v>
      </c>
      <c r="M85" s="20">
        <v>767.5</v>
      </c>
    </row>
    <row r="86" spans="1:16" x14ac:dyDescent="0.2">
      <c r="A86" s="2">
        <v>41759</v>
      </c>
      <c r="B86" s="7" t="s">
        <v>179</v>
      </c>
      <c r="C86" s="7" t="s">
        <v>180</v>
      </c>
      <c r="D86" s="8">
        <v>5.5</v>
      </c>
      <c r="E86" s="8">
        <v>5.0999999999999996</v>
      </c>
      <c r="F86" s="8">
        <v>5</v>
      </c>
      <c r="G86" s="8">
        <f t="shared" si="7"/>
        <v>0.40000000000000036</v>
      </c>
      <c r="H86" s="10" t="s">
        <v>57</v>
      </c>
      <c r="I86" s="23">
        <v>0.4</v>
      </c>
      <c r="J86" s="17">
        <v>31.14</v>
      </c>
      <c r="K86" s="21">
        <v>25</v>
      </c>
      <c r="L86" s="20">
        <v>10</v>
      </c>
      <c r="M86" s="20">
        <v>777.5</v>
      </c>
    </row>
    <row r="87" spans="1:16" x14ac:dyDescent="0.2">
      <c r="A87" s="2">
        <v>41761</v>
      </c>
      <c r="B87" s="7" t="s">
        <v>177</v>
      </c>
      <c r="C87" s="7" t="s">
        <v>178</v>
      </c>
      <c r="D87" s="8">
        <v>8</v>
      </c>
      <c r="E87" s="8">
        <v>5.2</v>
      </c>
      <c r="F87" s="8">
        <v>7</v>
      </c>
      <c r="G87" s="8">
        <f t="shared" si="7"/>
        <v>2.8</v>
      </c>
      <c r="H87" s="10"/>
      <c r="I87" s="23">
        <v>0</v>
      </c>
      <c r="J87" s="17">
        <v>31.74</v>
      </c>
      <c r="K87" s="21">
        <v>25</v>
      </c>
      <c r="L87" s="20">
        <v>0</v>
      </c>
      <c r="M87" s="20">
        <v>777.5</v>
      </c>
    </row>
    <row r="88" spans="1:16" x14ac:dyDescent="0.2">
      <c r="A88" s="2">
        <v>41762</v>
      </c>
      <c r="B88" s="7" t="s">
        <v>181</v>
      </c>
      <c r="C88" s="7" t="s">
        <v>182</v>
      </c>
      <c r="D88" s="8">
        <v>3.75</v>
      </c>
      <c r="E88" s="8">
        <v>3.35</v>
      </c>
      <c r="F88" s="8">
        <v>2.38</v>
      </c>
      <c r="G88" s="8">
        <f t="shared" si="7"/>
        <v>0.39999999999999991</v>
      </c>
      <c r="H88" s="10"/>
      <c r="I88" s="23">
        <v>0</v>
      </c>
      <c r="J88" s="17">
        <v>31.74</v>
      </c>
      <c r="K88" s="21">
        <v>25</v>
      </c>
      <c r="L88" s="20">
        <v>0</v>
      </c>
      <c r="M88" s="20">
        <v>777.5</v>
      </c>
    </row>
    <row r="89" spans="1:16" x14ac:dyDescent="0.2">
      <c r="A89" s="2">
        <v>41762</v>
      </c>
      <c r="B89" s="7" t="s">
        <v>183</v>
      </c>
      <c r="C89" s="7" t="s">
        <v>184</v>
      </c>
      <c r="D89" s="8">
        <v>5</v>
      </c>
      <c r="E89" s="8">
        <v>3.25</v>
      </c>
      <c r="F89" s="8">
        <v>2.87</v>
      </c>
      <c r="G89" s="8">
        <f t="shared" si="7"/>
        <v>1.75</v>
      </c>
      <c r="H89" s="10" t="s">
        <v>57</v>
      </c>
      <c r="I89" s="23" t="s">
        <v>185</v>
      </c>
      <c r="J89" s="17">
        <v>33.049999999999997</v>
      </c>
      <c r="K89" s="21">
        <v>25</v>
      </c>
      <c r="L89" s="20">
        <v>32.75</v>
      </c>
      <c r="M89" s="20">
        <v>810.25</v>
      </c>
      <c r="N89" s="7" t="s">
        <v>186</v>
      </c>
      <c r="P89" s="17"/>
    </row>
    <row r="90" spans="1:16" x14ac:dyDescent="0.2">
      <c r="A90" s="2">
        <v>41766</v>
      </c>
      <c r="B90" s="7" t="s">
        <v>187</v>
      </c>
      <c r="C90" s="7" t="s">
        <v>188</v>
      </c>
      <c r="D90" s="8">
        <v>8</v>
      </c>
      <c r="E90" s="8">
        <v>4.4000000000000004</v>
      </c>
      <c r="F90" s="8">
        <v>2.5</v>
      </c>
      <c r="G90" s="8">
        <f t="shared" si="7"/>
        <v>3.5999999999999996</v>
      </c>
      <c r="H90" s="10"/>
      <c r="I90" s="23">
        <v>0</v>
      </c>
      <c r="J90" s="17">
        <v>33.049999999999997</v>
      </c>
      <c r="K90" s="21">
        <v>25</v>
      </c>
      <c r="L90" s="20">
        <v>0</v>
      </c>
      <c r="M90" s="20">
        <v>810.25</v>
      </c>
    </row>
    <row r="91" spans="1:16" x14ac:dyDescent="0.2">
      <c r="A91" s="2">
        <v>41768</v>
      </c>
      <c r="B91" s="7" t="s">
        <v>189</v>
      </c>
      <c r="C91" s="7" t="s">
        <v>190</v>
      </c>
      <c r="D91" s="8">
        <v>4.5</v>
      </c>
      <c r="E91" s="8">
        <v>3.9</v>
      </c>
      <c r="F91" s="8">
        <v>3.75</v>
      </c>
      <c r="G91" s="8">
        <f t="shared" si="7"/>
        <v>0.60000000000000009</v>
      </c>
      <c r="H91" s="10"/>
      <c r="I91" s="23">
        <v>0</v>
      </c>
      <c r="J91" s="17">
        <v>33.049999999999997</v>
      </c>
      <c r="K91" s="21">
        <v>25</v>
      </c>
      <c r="L91" s="20">
        <v>0</v>
      </c>
      <c r="M91" s="20">
        <v>810.25</v>
      </c>
    </row>
    <row r="92" spans="1:16" x14ac:dyDescent="0.2">
      <c r="A92" s="2">
        <v>41769</v>
      </c>
      <c r="B92" s="7" t="s">
        <v>191</v>
      </c>
      <c r="C92" s="7" t="s">
        <v>192</v>
      </c>
      <c r="D92" s="8">
        <v>5.5</v>
      </c>
      <c r="E92" s="8">
        <v>5</v>
      </c>
      <c r="F92" s="8">
        <v>4</v>
      </c>
      <c r="G92" s="8">
        <f t="shared" si="7"/>
        <v>0.5</v>
      </c>
      <c r="H92" s="10"/>
      <c r="I92" s="23">
        <v>0</v>
      </c>
      <c r="J92" s="17">
        <v>33.049999999999997</v>
      </c>
      <c r="K92" s="21">
        <v>25</v>
      </c>
      <c r="L92" s="20">
        <v>0</v>
      </c>
      <c r="M92" s="20">
        <v>810.25</v>
      </c>
    </row>
    <row r="93" spans="1:16" x14ac:dyDescent="0.2">
      <c r="A93" s="2">
        <v>41772</v>
      </c>
      <c r="B93" s="7" t="s">
        <v>193</v>
      </c>
      <c r="C93" s="7" t="s">
        <v>194</v>
      </c>
      <c r="D93" s="8">
        <v>4</v>
      </c>
      <c r="E93" s="8">
        <v>3.7</v>
      </c>
      <c r="F93" s="8">
        <v>4.5</v>
      </c>
      <c r="G93" s="8">
        <f t="shared" si="7"/>
        <v>0.29999999999999982</v>
      </c>
      <c r="H93" s="10"/>
      <c r="I93" s="23">
        <v>0</v>
      </c>
      <c r="J93" s="17">
        <v>33.049999999999997</v>
      </c>
      <c r="K93" s="21">
        <v>25</v>
      </c>
      <c r="L93" s="20">
        <v>0</v>
      </c>
      <c r="M93" s="20">
        <v>810.25</v>
      </c>
    </row>
    <row r="94" spans="1:16" x14ac:dyDescent="0.2">
      <c r="A94" s="2">
        <v>41774</v>
      </c>
      <c r="B94" s="7" t="s">
        <v>195</v>
      </c>
      <c r="C94" s="7" t="s">
        <v>196</v>
      </c>
      <c r="D94" s="8">
        <v>6</v>
      </c>
      <c r="E94" s="8">
        <v>4.4000000000000004</v>
      </c>
      <c r="F94" s="8">
        <v>3.75</v>
      </c>
      <c r="G94" s="8">
        <f t="shared" si="7"/>
        <v>1.5999999999999996</v>
      </c>
      <c r="H94" s="10"/>
      <c r="I94" s="23">
        <v>0</v>
      </c>
      <c r="J94" s="17">
        <v>33.049999999999997</v>
      </c>
      <c r="K94" s="21">
        <v>25</v>
      </c>
      <c r="L94" s="20">
        <v>0</v>
      </c>
      <c r="M94" s="20">
        <v>810.25</v>
      </c>
    </row>
    <row r="95" spans="1:16" x14ac:dyDescent="0.2">
      <c r="A95" s="2">
        <v>41774</v>
      </c>
      <c r="B95" s="7" t="s">
        <v>197</v>
      </c>
      <c r="C95" s="7" t="s">
        <v>198</v>
      </c>
      <c r="D95" s="8">
        <v>3.75</v>
      </c>
      <c r="E95" s="8">
        <v>3.4</v>
      </c>
      <c r="F95" s="8">
        <v>4.5</v>
      </c>
      <c r="G95" s="8">
        <f t="shared" si="7"/>
        <v>0.35000000000000009</v>
      </c>
      <c r="H95" s="10"/>
      <c r="I95" s="23">
        <v>0</v>
      </c>
      <c r="J95" s="17">
        <v>33.049999999999997</v>
      </c>
      <c r="K95" s="21">
        <v>25</v>
      </c>
      <c r="L95" s="20">
        <v>0</v>
      </c>
      <c r="M95" s="20">
        <v>810.25</v>
      </c>
    </row>
    <row r="96" spans="1:16" x14ac:dyDescent="0.2">
      <c r="A96" s="2">
        <v>41774</v>
      </c>
      <c r="B96" s="7" t="s">
        <v>199</v>
      </c>
      <c r="C96" s="7" t="s">
        <v>200</v>
      </c>
      <c r="D96" s="8">
        <v>5</v>
      </c>
      <c r="E96" s="8">
        <v>4</v>
      </c>
      <c r="F96" s="8">
        <v>3.75</v>
      </c>
      <c r="G96" s="8">
        <f t="shared" si="7"/>
        <v>1</v>
      </c>
      <c r="H96" s="10"/>
      <c r="I96" s="23">
        <v>0</v>
      </c>
      <c r="J96" s="17">
        <v>33.049999999999997</v>
      </c>
      <c r="K96" s="21">
        <v>25</v>
      </c>
      <c r="L96" s="20">
        <v>0</v>
      </c>
      <c r="M96" s="20">
        <v>810.25</v>
      </c>
    </row>
    <row r="97" spans="1:13" x14ac:dyDescent="0.2">
      <c r="A97" s="2">
        <v>41775</v>
      </c>
      <c r="B97" s="7" t="s">
        <v>201</v>
      </c>
      <c r="C97" s="7" t="s">
        <v>202</v>
      </c>
      <c r="D97" s="8">
        <v>6</v>
      </c>
      <c r="E97" s="8">
        <v>4.7</v>
      </c>
      <c r="F97" s="8">
        <v>5.5</v>
      </c>
      <c r="G97" s="8">
        <f t="shared" si="7"/>
        <v>1.2999999999999998</v>
      </c>
      <c r="H97" s="10"/>
      <c r="I97" s="23">
        <v>0</v>
      </c>
      <c r="J97" s="17">
        <v>33.049999999999997</v>
      </c>
      <c r="K97" s="21">
        <v>25</v>
      </c>
      <c r="L97" s="20">
        <v>0</v>
      </c>
      <c r="M97" s="20">
        <v>810.25</v>
      </c>
    </row>
    <row r="98" spans="1:13" x14ac:dyDescent="0.2">
      <c r="A98" s="2">
        <v>41776</v>
      </c>
      <c r="B98" s="7" t="s">
        <v>203</v>
      </c>
      <c r="C98" s="7" t="s">
        <v>204</v>
      </c>
      <c r="D98" s="8">
        <v>8.5</v>
      </c>
      <c r="E98" s="8">
        <v>5.4</v>
      </c>
      <c r="F98" s="24" t="s">
        <v>205</v>
      </c>
      <c r="G98" s="8">
        <f t="shared" si="7"/>
        <v>3.0999999999999996</v>
      </c>
      <c r="H98" s="10"/>
      <c r="I98" s="23">
        <v>0</v>
      </c>
      <c r="J98" s="17">
        <v>33.049999999999997</v>
      </c>
      <c r="K98" s="21">
        <v>25</v>
      </c>
      <c r="L98" s="20">
        <v>0</v>
      </c>
      <c r="M98" s="20">
        <v>810.25</v>
      </c>
    </row>
    <row r="99" spans="1:13" x14ac:dyDescent="0.2">
      <c r="A99" s="2">
        <v>41779</v>
      </c>
      <c r="B99" s="7" t="s">
        <v>206</v>
      </c>
      <c r="C99" s="7" t="s">
        <v>209</v>
      </c>
      <c r="D99" s="8">
        <v>6.5</v>
      </c>
      <c r="E99" s="8">
        <v>5.4</v>
      </c>
      <c r="F99" s="8">
        <v>5</v>
      </c>
      <c r="G99" s="8">
        <f t="shared" si="7"/>
        <v>1.0999999999999996</v>
      </c>
      <c r="H99" s="10"/>
      <c r="I99" s="23">
        <v>0</v>
      </c>
      <c r="J99" s="17">
        <v>33.049999999999997</v>
      </c>
      <c r="K99" s="21">
        <v>25</v>
      </c>
      <c r="L99" s="20">
        <v>0</v>
      </c>
      <c r="M99" s="20">
        <v>810.25</v>
      </c>
    </row>
    <row r="100" spans="1:13" x14ac:dyDescent="0.2">
      <c r="A100" s="2">
        <v>41779</v>
      </c>
      <c r="B100" s="7" t="s">
        <v>207</v>
      </c>
      <c r="C100" s="7" t="s">
        <v>208</v>
      </c>
      <c r="D100" s="8">
        <v>4.5</v>
      </c>
      <c r="E100" s="8">
        <v>4.2</v>
      </c>
      <c r="F100" s="8">
        <v>5</v>
      </c>
      <c r="G100" s="8">
        <f t="shared" si="7"/>
        <v>0.29999999999999982</v>
      </c>
      <c r="H100" s="10"/>
      <c r="I100" s="23">
        <v>0</v>
      </c>
      <c r="J100" s="17">
        <v>33.049999999999997</v>
      </c>
      <c r="K100" s="21">
        <v>25</v>
      </c>
      <c r="L100" s="20">
        <v>0</v>
      </c>
      <c r="M100" s="20">
        <v>810.25</v>
      </c>
    </row>
    <row r="101" spans="1:13" x14ac:dyDescent="0.2">
      <c r="A101" s="2">
        <v>41781</v>
      </c>
      <c r="B101" s="7" t="s">
        <v>210</v>
      </c>
      <c r="C101" s="7" t="s">
        <v>211</v>
      </c>
      <c r="D101" s="8">
        <v>7</v>
      </c>
      <c r="E101" s="8">
        <v>5.4</v>
      </c>
      <c r="F101" s="8">
        <v>3.5</v>
      </c>
      <c r="G101" s="8">
        <f t="shared" si="7"/>
        <v>1.5999999999999996</v>
      </c>
      <c r="H101" s="10"/>
      <c r="I101" s="23">
        <v>0</v>
      </c>
      <c r="J101" s="17">
        <v>33.049999999999997</v>
      </c>
      <c r="K101" s="21">
        <v>25</v>
      </c>
      <c r="L101" s="20">
        <v>0</v>
      </c>
      <c r="M101" s="20">
        <v>810.25</v>
      </c>
    </row>
    <row r="102" spans="1:13" x14ac:dyDescent="0.2">
      <c r="A102" s="2">
        <v>41783</v>
      </c>
      <c r="B102" s="7" t="s">
        <v>212</v>
      </c>
      <c r="C102" s="7" t="s">
        <v>213</v>
      </c>
      <c r="D102" s="8">
        <v>6</v>
      </c>
      <c r="E102" s="8">
        <v>4.8</v>
      </c>
      <c r="F102" s="8">
        <v>2.38</v>
      </c>
      <c r="G102" s="8">
        <f t="shared" si="7"/>
        <v>1.2000000000000002</v>
      </c>
      <c r="H102" s="10"/>
      <c r="I102" s="23">
        <v>0</v>
      </c>
      <c r="J102" s="17">
        <v>33.049999999999997</v>
      </c>
      <c r="K102" s="21">
        <v>25</v>
      </c>
      <c r="L102" s="20">
        <v>0</v>
      </c>
      <c r="M102" s="20">
        <v>810.25</v>
      </c>
    </row>
    <row r="103" spans="1:13" x14ac:dyDescent="0.2">
      <c r="A103" s="2">
        <v>41783</v>
      </c>
      <c r="B103" s="7" t="s">
        <v>214</v>
      </c>
      <c r="C103" s="7" t="s">
        <v>215</v>
      </c>
      <c r="D103" s="8">
        <v>4.5</v>
      </c>
      <c r="E103" s="8">
        <v>4.3</v>
      </c>
      <c r="F103" s="8">
        <v>8</v>
      </c>
      <c r="G103" s="8">
        <f t="shared" si="7"/>
        <v>0.20000000000000018</v>
      </c>
      <c r="H103" s="10"/>
      <c r="I103" s="23">
        <v>0</v>
      </c>
      <c r="J103" s="17">
        <v>33.049999999999997</v>
      </c>
      <c r="K103" s="21">
        <v>25</v>
      </c>
      <c r="L103" s="20">
        <v>0</v>
      </c>
      <c r="M103" s="20">
        <v>810.25</v>
      </c>
    </row>
    <row r="104" spans="1:13" x14ac:dyDescent="0.2">
      <c r="A104" s="2">
        <v>41786</v>
      </c>
      <c r="B104" s="7" t="s">
        <v>216</v>
      </c>
      <c r="C104" s="7" t="s">
        <v>217</v>
      </c>
      <c r="D104" s="8">
        <v>6</v>
      </c>
      <c r="E104" s="8">
        <v>5.4</v>
      </c>
      <c r="F104" s="8">
        <v>5</v>
      </c>
      <c r="G104" s="8">
        <f t="shared" si="7"/>
        <v>0.59999999999999964</v>
      </c>
      <c r="H104" s="10"/>
      <c r="I104" s="23">
        <v>0</v>
      </c>
      <c r="J104" s="17">
        <v>33.049999999999997</v>
      </c>
      <c r="K104" s="21">
        <v>25</v>
      </c>
      <c r="L104" s="20">
        <v>0</v>
      </c>
      <c r="M104" s="20">
        <v>810.25</v>
      </c>
    </row>
    <row r="105" spans="1:13" x14ac:dyDescent="0.2">
      <c r="A105" s="2">
        <v>41789</v>
      </c>
      <c r="B105" s="7" t="s">
        <v>219</v>
      </c>
      <c r="C105" s="7" t="s">
        <v>222</v>
      </c>
      <c r="D105" s="8">
        <v>7.5</v>
      </c>
      <c r="E105" s="8">
        <v>6.5</v>
      </c>
      <c r="F105" s="8">
        <v>6</v>
      </c>
      <c r="G105" s="8">
        <f t="shared" si="7"/>
        <v>1</v>
      </c>
      <c r="H105" s="10"/>
      <c r="I105" s="23">
        <v>0</v>
      </c>
      <c r="J105" s="17">
        <v>33.049999999999997</v>
      </c>
      <c r="K105" s="21">
        <v>25</v>
      </c>
      <c r="L105" s="20">
        <v>0</v>
      </c>
      <c r="M105" s="20">
        <v>810.25</v>
      </c>
    </row>
    <row r="106" spans="1:13" x14ac:dyDescent="0.2">
      <c r="A106" s="2">
        <v>41792</v>
      </c>
      <c r="B106" s="7" t="s">
        <v>218</v>
      </c>
      <c r="C106" s="7" t="s">
        <v>223</v>
      </c>
      <c r="D106" s="8">
        <v>7</v>
      </c>
      <c r="E106" s="8">
        <v>6</v>
      </c>
      <c r="F106" s="8">
        <v>5</v>
      </c>
      <c r="G106" s="8">
        <f t="shared" si="7"/>
        <v>1</v>
      </c>
      <c r="H106" s="10"/>
      <c r="I106" s="23">
        <v>0</v>
      </c>
      <c r="J106" s="17">
        <v>33.049999999999997</v>
      </c>
      <c r="K106" s="21">
        <v>25</v>
      </c>
      <c r="L106" s="20">
        <v>0</v>
      </c>
      <c r="M106" s="20">
        <v>810.25</v>
      </c>
    </row>
    <row r="107" spans="1:13" x14ac:dyDescent="0.2">
      <c r="A107" s="2">
        <v>41793</v>
      </c>
      <c r="B107" s="7" t="s">
        <v>220</v>
      </c>
      <c r="C107" s="7" t="s">
        <v>224</v>
      </c>
      <c r="D107" s="8">
        <v>5</v>
      </c>
      <c r="E107" s="8">
        <v>4.5</v>
      </c>
      <c r="F107" s="8">
        <v>3.5</v>
      </c>
      <c r="G107" s="8">
        <f t="shared" si="7"/>
        <v>0.5</v>
      </c>
      <c r="H107" s="10"/>
      <c r="I107" s="23">
        <v>0</v>
      </c>
      <c r="J107" s="17">
        <v>33.049999999999997</v>
      </c>
      <c r="K107" s="21">
        <v>25</v>
      </c>
      <c r="L107" s="20">
        <v>0</v>
      </c>
      <c r="M107" s="20">
        <v>810.25</v>
      </c>
    </row>
    <row r="108" spans="1:13" x14ac:dyDescent="0.2">
      <c r="A108" s="2">
        <v>41795</v>
      </c>
      <c r="B108" s="7" t="s">
        <v>221</v>
      </c>
      <c r="C108" s="7" t="s">
        <v>225</v>
      </c>
      <c r="D108" s="6">
        <v>4.5</v>
      </c>
      <c r="E108" s="8">
        <v>3.65</v>
      </c>
      <c r="F108" s="8">
        <v>6</v>
      </c>
      <c r="G108" s="8">
        <f t="shared" si="7"/>
        <v>0.85000000000000009</v>
      </c>
      <c r="I108" s="23">
        <v>0</v>
      </c>
      <c r="J108" s="17">
        <v>33.049999999999997</v>
      </c>
      <c r="K108" s="21">
        <v>25</v>
      </c>
      <c r="L108" s="20">
        <v>0</v>
      </c>
      <c r="M108" s="20">
        <v>810.25</v>
      </c>
    </row>
    <row r="109" spans="1:13" x14ac:dyDescent="0.2">
      <c r="A109" s="2">
        <v>41795</v>
      </c>
      <c r="B109" s="7" t="s">
        <v>226</v>
      </c>
      <c r="C109" s="22" t="s">
        <v>227</v>
      </c>
      <c r="D109" s="6">
        <v>5</v>
      </c>
      <c r="E109" s="8">
        <v>3.05</v>
      </c>
      <c r="F109" s="8">
        <v>3.5</v>
      </c>
      <c r="G109" s="8">
        <f t="shared" si="7"/>
        <v>1.9500000000000002</v>
      </c>
      <c r="I109" s="23">
        <v>0</v>
      </c>
      <c r="J109" s="17">
        <v>33.049999999999997</v>
      </c>
      <c r="K109" s="21">
        <v>25</v>
      </c>
      <c r="L109" s="20">
        <v>0</v>
      </c>
      <c r="M109" s="20">
        <v>810.25</v>
      </c>
    </row>
    <row r="110" spans="1:13" x14ac:dyDescent="0.2">
      <c r="A110" s="2">
        <v>41796</v>
      </c>
      <c r="B110" s="7" t="s">
        <v>228</v>
      </c>
      <c r="C110" s="7" t="s">
        <v>229</v>
      </c>
      <c r="D110" s="6">
        <v>4.33</v>
      </c>
      <c r="E110" s="8">
        <v>2.9</v>
      </c>
      <c r="F110" s="8">
        <v>2.25</v>
      </c>
      <c r="G110" s="8">
        <f t="shared" si="7"/>
        <v>1.4300000000000002</v>
      </c>
      <c r="H110" s="10" t="s">
        <v>57</v>
      </c>
      <c r="I110" s="6">
        <f>D110-E110</f>
        <v>1.4300000000000002</v>
      </c>
      <c r="J110" s="25">
        <f t="shared" ref="J110:J115" si="8">I110+J109</f>
        <v>34.479999999999997</v>
      </c>
      <c r="K110" s="21">
        <v>25</v>
      </c>
      <c r="L110" s="18">
        <f t="shared" ref="L110:L115" si="9">25*I110</f>
        <v>35.750000000000007</v>
      </c>
      <c r="M110" s="18">
        <f t="shared" ref="M110:M115" si="10">L110+M109</f>
        <v>846</v>
      </c>
    </row>
    <row r="111" spans="1:13" x14ac:dyDescent="0.2">
      <c r="A111" s="2">
        <v>41799</v>
      </c>
      <c r="B111" s="7" t="s">
        <v>232</v>
      </c>
      <c r="C111" s="7" t="s">
        <v>233</v>
      </c>
      <c r="D111" s="6">
        <v>3.5</v>
      </c>
      <c r="E111" s="8">
        <v>3</v>
      </c>
      <c r="F111" s="24" t="s">
        <v>234</v>
      </c>
      <c r="G111" s="8">
        <f t="shared" si="7"/>
        <v>0.5</v>
      </c>
      <c r="I111" s="23">
        <v>0</v>
      </c>
      <c r="J111" s="25">
        <f t="shared" si="8"/>
        <v>34.479999999999997</v>
      </c>
      <c r="K111" s="21">
        <v>25</v>
      </c>
      <c r="L111" s="18">
        <f t="shared" si="9"/>
        <v>0</v>
      </c>
      <c r="M111" s="18">
        <f t="shared" si="10"/>
        <v>846</v>
      </c>
    </row>
    <row r="112" spans="1:13" x14ac:dyDescent="0.2">
      <c r="A112" s="2">
        <v>41801</v>
      </c>
      <c r="B112" s="7" t="s">
        <v>230</v>
      </c>
      <c r="C112" s="7" t="s">
        <v>231</v>
      </c>
      <c r="D112" s="6">
        <v>3.5</v>
      </c>
      <c r="E112" s="8">
        <v>2.13</v>
      </c>
      <c r="F112" s="8">
        <v>2</v>
      </c>
      <c r="G112" s="8">
        <f t="shared" si="7"/>
        <v>1.37</v>
      </c>
      <c r="I112" s="23">
        <v>0</v>
      </c>
      <c r="J112" s="25">
        <f t="shared" si="8"/>
        <v>34.479999999999997</v>
      </c>
      <c r="K112" s="21">
        <v>25</v>
      </c>
      <c r="L112" s="18">
        <f t="shared" si="9"/>
        <v>0</v>
      </c>
      <c r="M112" s="18">
        <f t="shared" si="10"/>
        <v>846</v>
      </c>
    </row>
    <row r="113" spans="1:14" x14ac:dyDescent="0.2">
      <c r="A113" s="2">
        <v>41801</v>
      </c>
      <c r="B113" s="7" t="s">
        <v>235</v>
      </c>
      <c r="C113" s="7" t="s">
        <v>236</v>
      </c>
      <c r="D113" s="6">
        <v>3.5</v>
      </c>
      <c r="E113" s="8">
        <v>2.8</v>
      </c>
      <c r="F113" s="8">
        <v>2.75</v>
      </c>
      <c r="G113" s="8">
        <f t="shared" si="7"/>
        <v>0.70000000000000018</v>
      </c>
      <c r="H113" s="10" t="s">
        <v>57</v>
      </c>
      <c r="I113" s="6">
        <f>D113-E113</f>
        <v>0.70000000000000018</v>
      </c>
      <c r="J113" s="25">
        <f t="shared" si="8"/>
        <v>35.18</v>
      </c>
      <c r="K113" s="21">
        <v>25</v>
      </c>
      <c r="L113" s="18">
        <f t="shared" si="9"/>
        <v>17.500000000000004</v>
      </c>
      <c r="M113" s="18">
        <f t="shared" si="10"/>
        <v>863.5</v>
      </c>
    </row>
    <row r="114" spans="1:14" x14ac:dyDescent="0.2">
      <c r="A114" s="2">
        <v>41802</v>
      </c>
      <c r="B114" s="7" t="s">
        <v>237</v>
      </c>
      <c r="C114" s="7" t="s">
        <v>238</v>
      </c>
      <c r="D114" s="6">
        <v>5</v>
      </c>
      <c r="E114" s="8">
        <v>4</v>
      </c>
      <c r="F114" s="8">
        <v>6</v>
      </c>
      <c r="G114" s="8">
        <f t="shared" si="7"/>
        <v>1</v>
      </c>
      <c r="I114" s="6">
        <v>0</v>
      </c>
      <c r="J114" s="25">
        <f t="shared" si="8"/>
        <v>35.18</v>
      </c>
      <c r="K114" s="21">
        <v>25</v>
      </c>
      <c r="L114" s="18">
        <f t="shared" si="9"/>
        <v>0</v>
      </c>
      <c r="M114" s="18">
        <f t="shared" si="10"/>
        <v>863.5</v>
      </c>
    </row>
    <row r="115" spans="1:14" x14ac:dyDescent="0.2">
      <c r="A115" s="2">
        <v>41804</v>
      </c>
      <c r="B115" s="7" t="s">
        <v>240</v>
      </c>
      <c r="C115" s="7" t="s">
        <v>239</v>
      </c>
      <c r="D115" s="6">
        <v>6</v>
      </c>
      <c r="E115" s="8">
        <v>5.7</v>
      </c>
      <c r="F115" s="8">
        <v>6</v>
      </c>
      <c r="G115" s="8">
        <f t="shared" si="7"/>
        <v>0.29999999999999982</v>
      </c>
      <c r="I115" s="6">
        <v>0</v>
      </c>
      <c r="J115" s="25">
        <f t="shared" si="8"/>
        <v>35.18</v>
      </c>
      <c r="K115" s="21">
        <v>25</v>
      </c>
      <c r="L115" s="18">
        <f t="shared" si="9"/>
        <v>0</v>
      </c>
      <c r="M115" s="18">
        <f t="shared" si="10"/>
        <v>863.5</v>
      </c>
    </row>
    <row r="116" spans="1:14" x14ac:dyDescent="0.2">
      <c r="A116" s="2">
        <v>41806</v>
      </c>
      <c r="B116" s="7" t="s">
        <v>241</v>
      </c>
      <c r="C116" s="7" t="s">
        <v>242</v>
      </c>
      <c r="D116" s="6">
        <v>5</v>
      </c>
      <c r="E116" s="8">
        <v>3.75</v>
      </c>
      <c r="F116" s="8">
        <v>3.25</v>
      </c>
      <c r="G116" s="8">
        <f t="shared" si="7"/>
        <v>1.25</v>
      </c>
      <c r="I116" s="6">
        <v>0</v>
      </c>
      <c r="J116" s="25">
        <f t="shared" ref="J116:J121" si="11">I116+J115</f>
        <v>35.18</v>
      </c>
      <c r="K116" s="21">
        <v>25</v>
      </c>
      <c r="L116" s="18">
        <f t="shared" ref="L116:L121" si="12">25*I116</f>
        <v>0</v>
      </c>
      <c r="M116" s="18">
        <f t="shared" ref="M116:M121" si="13">L116+M115</f>
        <v>863.5</v>
      </c>
    </row>
    <row r="117" spans="1:14" x14ac:dyDescent="0.2">
      <c r="A117" s="2">
        <v>41807</v>
      </c>
      <c r="B117" s="7" t="s">
        <v>243</v>
      </c>
      <c r="C117" s="7" t="s">
        <v>244</v>
      </c>
      <c r="D117" s="6">
        <v>4.5</v>
      </c>
      <c r="E117" s="8">
        <v>3.65</v>
      </c>
      <c r="F117" s="8">
        <v>3</v>
      </c>
      <c r="G117" s="8">
        <f t="shared" si="7"/>
        <v>0.85000000000000009</v>
      </c>
      <c r="I117" s="6">
        <v>0</v>
      </c>
      <c r="J117" s="25">
        <f t="shared" si="11"/>
        <v>35.18</v>
      </c>
      <c r="K117" s="21">
        <v>25</v>
      </c>
      <c r="L117" s="18">
        <f t="shared" si="12"/>
        <v>0</v>
      </c>
      <c r="M117" s="18">
        <f t="shared" si="13"/>
        <v>863.5</v>
      </c>
    </row>
    <row r="118" spans="1:14" x14ac:dyDescent="0.2">
      <c r="A118" s="2">
        <v>41808</v>
      </c>
      <c r="B118" s="7" t="s">
        <v>245</v>
      </c>
      <c r="C118" s="7" t="s">
        <v>246</v>
      </c>
      <c r="D118" s="6">
        <v>7</v>
      </c>
      <c r="E118" s="8">
        <v>7</v>
      </c>
      <c r="F118" s="8">
        <v>4.5</v>
      </c>
      <c r="G118" s="8">
        <f t="shared" si="7"/>
        <v>0</v>
      </c>
      <c r="I118" s="6">
        <v>0</v>
      </c>
      <c r="J118" s="25">
        <f t="shared" si="11"/>
        <v>35.18</v>
      </c>
      <c r="K118" s="21">
        <v>25</v>
      </c>
      <c r="L118" s="18">
        <f t="shared" si="12"/>
        <v>0</v>
      </c>
      <c r="M118" s="18">
        <f t="shared" si="13"/>
        <v>863.5</v>
      </c>
    </row>
    <row r="119" spans="1:14" x14ac:dyDescent="0.2">
      <c r="A119" s="2">
        <v>41810</v>
      </c>
      <c r="B119" s="7" t="s">
        <v>247</v>
      </c>
      <c r="C119" s="7" t="s">
        <v>248</v>
      </c>
      <c r="D119" s="6">
        <v>3.75</v>
      </c>
      <c r="E119" s="8">
        <v>3.1</v>
      </c>
      <c r="F119" s="8">
        <v>2.2000000000000002</v>
      </c>
      <c r="G119" s="8">
        <f t="shared" si="7"/>
        <v>0.64999999999999991</v>
      </c>
      <c r="I119" s="6">
        <v>0</v>
      </c>
      <c r="J119" s="25">
        <f t="shared" si="11"/>
        <v>35.18</v>
      </c>
      <c r="K119" s="21">
        <v>25</v>
      </c>
      <c r="L119" s="18">
        <f t="shared" si="12"/>
        <v>0</v>
      </c>
      <c r="M119" s="18">
        <f t="shared" si="13"/>
        <v>863.5</v>
      </c>
    </row>
    <row r="120" spans="1:14" x14ac:dyDescent="0.2">
      <c r="A120" s="2">
        <v>41811</v>
      </c>
      <c r="B120" s="7" t="s">
        <v>249</v>
      </c>
      <c r="C120" s="7" t="s">
        <v>248</v>
      </c>
      <c r="D120" s="6">
        <v>3.5</v>
      </c>
      <c r="E120" s="8">
        <v>3.25</v>
      </c>
      <c r="F120" s="8">
        <v>2.75</v>
      </c>
      <c r="G120" s="8">
        <f t="shared" si="7"/>
        <v>0.25</v>
      </c>
      <c r="H120" s="10" t="s">
        <v>57</v>
      </c>
      <c r="I120" s="6">
        <f>D120-E120</f>
        <v>0.25</v>
      </c>
      <c r="J120" s="25">
        <f t="shared" si="11"/>
        <v>35.43</v>
      </c>
      <c r="K120" s="21">
        <v>25</v>
      </c>
      <c r="L120" s="18">
        <f t="shared" si="12"/>
        <v>6.25</v>
      </c>
      <c r="M120" s="18">
        <f t="shared" si="13"/>
        <v>869.75</v>
      </c>
    </row>
    <row r="121" spans="1:14" x14ac:dyDescent="0.2">
      <c r="A121" s="2">
        <v>41813</v>
      </c>
      <c r="B121" s="7" t="s">
        <v>250</v>
      </c>
      <c r="C121" s="7" t="s">
        <v>251</v>
      </c>
      <c r="D121" s="6">
        <v>4.5</v>
      </c>
      <c r="E121" s="8">
        <v>4.2</v>
      </c>
      <c r="F121" s="8">
        <v>3.5</v>
      </c>
      <c r="G121" s="8">
        <f t="shared" si="7"/>
        <v>0.29999999999999982</v>
      </c>
      <c r="I121" s="6">
        <v>0</v>
      </c>
      <c r="J121" s="25">
        <f t="shared" si="11"/>
        <v>35.43</v>
      </c>
      <c r="K121" s="21">
        <v>25</v>
      </c>
      <c r="L121" s="18">
        <f t="shared" si="12"/>
        <v>0</v>
      </c>
      <c r="M121" s="18">
        <f t="shared" si="13"/>
        <v>869.75</v>
      </c>
    </row>
    <row r="122" spans="1:14" x14ac:dyDescent="0.2">
      <c r="A122" s="2">
        <v>41814</v>
      </c>
      <c r="B122" s="7" t="s">
        <v>252</v>
      </c>
      <c r="C122" s="7" t="s">
        <v>253</v>
      </c>
      <c r="D122" s="6">
        <v>3.5</v>
      </c>
      <c r="E122" s="8">
        <v>2.78</v>
      </c>
      <c r="F122" s="8">
        <v>2.75</v>
      </c>
      <c r="G122" s="8">
        <f t="shared" si="7"/>
        <v>0.7200000000000002</v>
      </c>
      <c r="H122" s="10" t="s">
        <v>57</v>
      </c>
      <c r="I122" s="6">
        <f>D122-E122</f>
        <v>0.7200000000000002</v>
      </c>
      <c r="J122" s="25">
        <f t="shared" ref="J122:J129" si="14">I122+J121</f>
        <v>36.15</v>
      </c>
      <c r="K122" s="21">
        <v>25</v>
      </c>
      <c r="L122" s="18">
        <f t="shared" ref="L122:L129" si="15">25*I122</f>
        <v>18.000000000000004</v>
      </c>
      <c r="M122" s="18">
        <f t="shared" ref="M122:M129" si="16">L122+M121</f>
        <v>887.75</v>
      </c>
    </row>
    <row r="123" spans="1:14" x14ac:dyDescent="0.2">
      <c r="A123" s="2">
        <v>41815</v>
      </c>
      <c r="B123" s="7" t="s">
        <v>254</v>
      </c>
      <c r="C123" s="7" t="s">
        <v>255</v>
      </c>
      <c r="D123" s="6">
        <v>4.5</v>
      </c>
      <c r="E123" s="8">
        <v>3.85</v>
      </c>
      <c r="F123" s="8">
        <v>2.75</v>
      </c>
      <c r="G123" s="8">
        <f t="shared" si="7"/>
        <v>0.64999999999999991</v>
      </c>
      <c r="H123" s="10" t="s">
        <v>57</v>
      </c>
      <c r="I123" s="6">
        <f>D123-E123</f>
        <v>0.64999999999999991</v>
      </c>
      <c r="J123" s="25">
        <f t="shared" si="14"/>
        <v>36.799999999999997</v>
      </c>
      <c r="K123" s="21">
        <v>25</v>
      </c>
      <c r="L123" s="18">
        <f t="shared" si="15"/>
        <v>16.249999999999996</v>
      </c>
      <c r="M123" s="18">
        <f t="shared" si="16"/>
        <v>904</v>
      </c>
    </row>
    <row r="124" spans="1:14" x14ac:dyDescent="0.2">
      <c r="A124" s="2">
        <v>41816</v>
      </c>
      <c r="B124" s="7" t="s">
        <v>256</v>
      </c>
      <c r="C124" s="7" t="s">
        <v>257</v>
      </c>
      <c r="D124" s="6">
        <v>3.75</v>
      </c>
      <c r="E124" s="8">
        <v>2.94</v>
      </c>
      <c r="F124" s="8">
        <v>2.75</v>
      </c>
      <c r="G124" s="8">
        <f t="shared" si="7"/>
        <v>0.81</v>
      </c>
      <c r="H124" s="10" t="s">
        <v>57</v>
      </c>
      <c r="I124" s="6">
        <f>D124-E124</f>
        <v>0.81</v>
      </c>
      <c r="J124" s="25">
        <f t="shared" si="14"/>
        <v>37.61</v>
      </c>
      <c r="K124" s="21">
        <v>25</v>
      </c>
      <c r="L124" s="18">
        <f t="shared" si="15"/>
        <v>20.25</v>
      </c>
      <c r="M124" s="18">
        <f t="shared" si="16"/>
        <v>924.25</v>
      </c>
      <c r="N124" s="7" t="s">
        <v>301</v>
      </c>
    </row>
    <row r="125" spans="1:14" x14ac:dyDescent="0.2">
      <c r="A125" s="2">
        <v>41817</v>
      </c>
      <c r="B125" s="7" t="s">
        <v>258</v>
      </c>
      <c r="C125" s="7" t="s">
        <v>259</v>
      </c>
      <c r="D125" s="6">
        <v>3.75</v>
      </c>
      <c r="E125" s="8">
        <v>2.82</v>
      </c>
      <c r="F125" s="8">
        <v>2.5</v>
      </c>
      <c r="G125" s="8">
        <f t="shared" si="7"/>
        <v>0.93000000000000016</v>
      </c>
      <c r="H125" s="10" t="s">
        <v>57</v>
      </c>
      <c r="I125" s="1">
        <f>D125-E125</f>
        <v>0.93000000000000016</v>
      </c>
      <c r="J125" s="25">
        <f t="shared" si="14"/>
        <v>38.54</v>
      </c>
      <c r="K125" s="21">
        <v>25</v>
      </c>
      <c r="L125" s="18">
        <f t="shared" si="15"/>
        <v>23.250000000000004</v>
      </c>
      <c r="M125" s="18">
        <f t="shared" si="16"/>
        <v>947.5</v>
      </c>
    </row>
    <row r="126" spans="1:14" x14ac:dyDescent="0.2">
      <c r="A126" s="2">
        <v>41820</v>
      </c>
      <c r="B126" s="26" t="s">
        <v>260</v>
      </c>
      <c r="C126" s="7" t="s">
        <v>261</v>
      </c>
      <c r="D126" s="6">
        <v>5.5</v>
      </c>
      <c r="E126" s="8">
        <v>5</v>
      </c>
      <c r="F126" s="8">
        <v>5</v>
      </c>
      <c r="G126" s="8">
        <f t="shared" si="7"/>
        <v>0.5</v>
      </c>
      <c r="I126" s="6">
        <v>0</v>
      </c>
      <c r="J126" s="25">
        <f t="shared" si="14"/>
        <v>38.54</v>
      </c>
      <c r="K126" s="21">
        <v>25</v>
      </c>
      <c r="L126" s="18">
        <f t="shared" si="15"/>
        <v>0</v>
      </c>
      <c r="M126" s="18">
        <f t="shared" si="16"/>
        <v>947.5</v>
      </c>
      <c r="N126" s="7"/>
    </row>
    <row r="127" spans="1:14" x14ac:dyDescent="0.2">
      <c r="A127" s="2">
        <v>41821</v>
      </c>
      <c r="B127" s="7" t="s">
        <v>262</v>
      </c>
      <c r="C127" s="7" t="s">
        <v>263</v>
      </c>
      <c r="D127" s="6">
        <v>4</v>
      </c>
      <c r="E127" s="8">
        <v>2.94</v>
      </c>
      <c r="F127" s="6">
        <v>3.5</v>
      </c>
      <c r="G127" s="8">
        <f t="shared" si="7"/>
        <v>1.06</v>
      </c>
      <c r="I127" s="6">
        <v>0</v>
      </c>
      <c r="J127" s="25">
        <f t="shared" si="14"/>
        <v>38.54</v>
      </c>
      <c r="K127" s="21">
        <v>25</v>
      </c>
      <c r="L127" s="18">
        <f t="shared" si="15"/>
        <v>0</v>
      </c>
      <c r="M127" s="18">
        <f t="shared" si="16"/>
        <v>947.5</v>
      </c>
    </row>
    <row r="128" spans="1:14" x14ac:dyDescent="0.2">
      <c r="A128" s="2">
        <v>41822</v>
      </c>
      <c r="B128" s="7" t="s">
        <v>264</v>
      </c>
      <c r="C128" s="7" t="s">
        <v>265</v>
      </c>
      <c r="D128" s="6">
        <v>3.75</v>
      </c>
      <c r="E128" s="8">
        <v>3.25</v>
      </c>
      <c r="F128" s="6">
        <v>2.2000000000000002</v>
      </c>
      <c r="G128" s="8">
        <f t="shared" si="7"/>
        <v>0.5</v>
      </c>
      <c r="I128" s="6">
        <v>0</v>
      </c>
      <c r="J128" s="25">
        <f t="shared" si="14"/>
        <v>38.54</v>
      </c>
      <c r="K128" s="21">
        <v>25</v>
      </c>
      <c r="L128" s="18">
        <f t="shared" si="15"/>
        <v>0</v>
      </c>
      <c r="M128" s="18">
        <f t="shared" si="16"/>
        <v>947.5</v>
      </c>
    </row>
    <row r="129" spans="1:14" x14ac:dyDescent="0.2">
      <c r="A129" s="2">
        <v>41823</v>
      </c>
      <c r="B129" s="7" t="s">
        <v>266</v>
      </c>
      <c r="C129" s="7" t="s">
        <v>267</v>
      </c>
      <c r="D129" s="6">
        <v>2.5</v>
      </c>
      <c r="E129" s="8">
        <v>2.25</v>
      </c>
      <c r="F129" s="6">
        <v>2.1</v>
      </c>
      <c r="G129" s="8">
        <f t="shared" si="7"/>
        <v>0.25</v>
      </c>
      <c r="I129" s="6">
        <v>0</v>
      </c>
      <c r="J129" s="25">
        <f t="shared" si="14"/>
        <v>38.54</v>
      </c>
      <c r="K129" s="21">
        <v>25</v>
      </c>
      <c r="L129" s="18">
        <f t="shared" si="15"/>
        <v>0</v>
      </c>
      <c r="M129" s="18">
        <f t="shared" si="16"/>
        <v>947.5</v>
      </c>
    </row>
    <row r="130" spans="1:14" x14ac:dyDescent="0.2">
      <c r="A130" s="2">
        <v>41824</v>
      </c>
      <c r="B130" s="7" t="s">
        <v>269</v>
      </c>
      <c r="C130" s="7" t="s">
        <v>268</v>
      </c>
      <c r="D130" s="6">
        <v>3.5</v>
      </c>
      <c r="E130" s="8">
        <v>3</v>
      </c>
      <c r="F130" s="6">
        <v>3</v>
      </c>
      <c r="G130" s="8">
        <f t="shared" si="7"/>
        <v>0.5</v>
      </c>
      <c r="H130" s="10" t="s">
        <v>57</v>
      </c>
      <c r="I130" s="6">
        <f>D130-E130</f>
        <v>0.5</v>
      </c>
      <c r="J130" s="25">
        <f t="shared" ref="J130:J135" si="17">I130+J129</f>
        <v>39.04</v>
      </c>
      <c r="K130" s="21">
        <v>25</v>
      </c>
      <c r="L130" s="18">
        <f t="shared" ref="L130:L135" si="18">25*I130</f>
        <v>12.5</v>
      </c>
      <c r="M130" s="18">
        <f t="shared" ref="M130:M135" si="19">L130+M129</f>
        <v>960</v>
      </c>
      <c r="N130" s="7" t="s">
        <v>302</v>
      </c>
    </row>
    <row r="131" spans="1:14" x14ac:dyDescent="0.2">
      <c r="A131" s="2">
        <v>41825</v>
      </c>
      <c r="B131" s="7" t="s">
        <v>270</v>
      </c>
      <c r="C131" s="7" t="s">
        <v>271</v>
      </c>
      <c r="D131" s="6">
        <v>4.5</v>
      </c>
      <c r="E131" s="8">
        <v>3.2</v>
      </c>
      <c r="F131" s="6">
        <v>2.88</v>
      </c>
      <c r="G131" s="8">
        <f t="shared" si="7"/>
        <v>1.2999999999999998</v>
      </c>
      <c r="I131" s="6">
        <v>0</v>
      </c>
      <c r="J131" s="25">
        <f t="shared" si="17"/>
        <v>39.04</v>
      </c>
      <c r="K131" s="21">
        <v>25</v>
      </c>
      <c r="L131" s="18">
        <f t="shared" si="18"/>
        <v>0</v>
      </c>
      <c r="M131" s="18">
        <f t="shared" si="19"/>
        <v>960</v>
      </c>
      <c r="N131" s="7"/>
    </row>
    <row r="132" spans="1:14" x14ac:dyDescent="0.2">
      <c r="A132" s="2">
        <v>41827</v>
      </c>
      <c r="B132" s="7" t="s">
        <v>272</v>
      </c>
      <c r="C132" s="7" t="s">
        <v>273</v>
      </c>
      <c r="D132" s="6">
        <v>4</v>
      </c>
      <c r="E132" s="8">
        <v>3.35</v>
      </c>
      <c r="F132" s="6">
        <v>4</v>
      </c>
      <c r="G132" s="8">
        <f t="shared" si="7"/>
        <v>0.64999999999999991</v>
      </c>
      <c r="I132" s="6">
        <v>0</v>
      </c>
      <c r="J132" s="25">
        <f t="shared" si="17"/>
        <v>39.04</v>
      </c>
      <c r="K132" s="21">
        <v>25</v>
      </c>
      <c r="L132" s="18">
        <f t="shared" si="18"/>
        <v>0</v>
      </c>
      <c r="M132" s="18">
        <f t="shared" si="19"/>
        <v>960</v>
      </c>
    </row>
    <row r="133" spans="1:14" x14ac:dyDescent="0.2">
      <c r="A133" s="2">
        <v>41828</v>
      </c>
      <c r="B133" s="26" t="s">
        <v>274</v>
      </c>
      <c r="C133" s="7" t="s">
        <v>275</v>
      </c>
      <c r="D133" s="6">
        <v>3.75</v>
      </c>
      <c r="E133" s="8">
        <v>3.75</v>
      </c>
      <c r="F133" s="6">
        <v>4</v>
      </c>
      <c r="G133" s="8">
        <f t="shared" si="7"/>
        <v>0</v>
      </c>
      <c r="I133" s="6">
        <v>0</v>
      </c>
      <c r="J133" s="25">
        <f t="shared" si="17"/>
        <v>39.04</v>
      </c>
      <c r="K133" s="21">
        <v>25</v>
      </c>
      <c r="L133" s="18">
        <f t="shared" si="18"/>
        <v>0</v>
      </c>
      <c r="M133" s="18">
        <f t="shared" si="19"/>
        <v>960</v>
      </c>
    </row>
    <row r="134" spans="1:14" x14ac:dyDescent="0.2">
      <c r="A134" s="2">
        <v>41829</v>
      </c>
      <c r="B134" s="7" t="s">
        <v>276</v>
      </c>
      <c r="C134" s="7" t="s">
        <v>267</v>
      </c>
      <c r="D134" s="6">
        <v>3.75</v>
      </c>
      <c r="E134" s="8">
        <v>2.76</v>
      </c>
      <c r="F134" s="24" t="s">
        <v>205</v>
      </c>
      <c r="G134" s="8">
        <f t="shared" si="7"/>
        <v>0.99000000000000021</v>
      </c>
      <c r="I134" s="6">
        <v>0</v>
      </c>
      <c r="J134" s="25">
        <f t="shared" si="17"/>
        <v>39.04</v>
      </c>
      <c r="K134" s="21">
        <v>25</v>
      </c>
      <c r="L134" s="18">
        <f t="shared" si="18"/>
        <v>0</v>
      </c>
      <c r="M134" s="18">
        <f t="shared" si="19"/>
        <v>960</v>
      </c>
      <c r="N134" s="7"/>
    </row>
    <row r="135" spans="1:14" x14ac:dyDescent="0.2">
      <c r="A135" s="2">
        <v>41830</v>
      </c>
      <c r="B135" s="7" t="s">
        <v>277</v>
      </c>
      <c r="C135" s="7" t="s">
        <v>278</v>
      </c>
      <c r="D135" s="6">
        <v>6</v>
      </c>
      <c r="E135" s="8">
        <v>5.0999999999999996</v>
      </c>
      <c r="F135" s="6">
        <v>4</v>
      </c>
      <c r="G135" s="8">
        <f t="shared" ref="G135:G198" si="20">D135-E135</f>
        <v>0.90000000000000036</v>
      </c>
      <c r="I135" s="6">
        <v>0</v>
      </c>
      <c r="J135" s="25">
        <f t="shared" si="17"/>
        <v>39.04</v>
      </c>
      <c r="K135" s="21">
        <v>25</v>
      </c>
      <c r="L135" s="18">
        <f t="shared" si="18"/>
        <v>0</v>
      </c>
      <c r="M135" s="18">
        <f t="shared" si="19"/>
        <v>960</v>
      </c>
    </row>
    <row r="136" spans="1:14" x14ac:dyDescent="0.2">
      <c r="A136" s="2">
        <v>41834</v>
      </c>
      <c r="B136" s="7" t="s">
        <v>279</v>
      </c>
      <c r="C136" s="7" t="s">
        <v>280</v>
      </c>
      <c r="D136" s="6">
        <v>4.33</v>
      </c>
      <c r="E136" s="24" t="s">
        <v>281</v>
      </c>
      <c r="F136" s="6">
        <v>4</v>
      </c>
      <c r="G136" s="8">
        <f t="shared" si="20"/>
        <v>0.58000000000000007</v>
      </c>
      <c r="I136" s="6">
        <v>0</v>
      </c>
      <c r="J136" s="25">
        <f t="shared" ref="J136:J142" si="21">I136+J135</f>
        <v>39.04</v>
      </c>
      <c r="K136" s="21">
        <v>25</v>
      </c>
      <c r="L136" s="18">
        <f t="shared" ref="L136:L141" si="22">25*I136</f>
        <v>0</v>
      </c>
      <c r="M136" s="18">
        <f t="shared" ref="M136:M142" si="23">L136+M135</f>
        <v>960</v>
      </c>
    </row>
    <row r="137" spans="1:14" x14ac:dyDescent="0.2">
      <c r="A137" s="2">
        <v>41835</v>
      </c>
      <c r="B137" s="7" t="s">
        <v>282</v>
      </c>
      <c r="C137" s="7" t="s">
        <v>283</v>
      </c>
      <c r="D137" s="6">
        <v>3.25</v>
      </c>
      <c r="E137" s="8">
        <v>2.72</v>
      </c>
      <c r="F137" s="6">
        <v>2.25</v>
      </c>
      <c r="G137" s="8">
        <f t="shared" si="20"/>
        <v>0.5299999999999998</v>
      </c>
      <c r="I137" s="6">
        <v>0</v>
      </c>
      <c r="J137" s="25">
        <f t="shared" si="21"/>
        <v>39.04</v>
      </c>
      <c r="K137" s="21">
        <v>25</v>
      </c>
      <c r="L137" s="18">
        <f t="shared" si="22"/>
        <v>0</v>
      </c>
      <c r="M137" s="18">
        <f t="shared" si="23"/>
        <v>960</v>
      </c>
    </row>
    <row r="138" spans="1:14" x14ac:dyDescent="0.2">
      <c r="A138" s="2">
        <v>41836</v>
      </c>
      <c r="B138" s="7" t="s">
        <v>284</v>
      </c>
      <c r="C138" s="7" t="s">
        <v>285</v>
      </c>
      <c r="D138" s="6">
        <v>5</v>
      </c>
      <c r="E138" s="8">
        <v>4</v>
      </c>
      <c r="F138" s="6">
        <v>3.25</v>
      </c>
      <c r="G138" s="8">
        <f t="shared" si="20"/>
        <v>1</v>
      </c>
      <c r="I138" s="6">
        <v>0</v>
      </c>
      <c r="J138" s="25">
        <f t="shared" si="21"/>
        <v>39.04</v>
      </c>
      <c r="K138" s="21">
        <v>25</v>
      </c>
      <c r="L138" s="18">
        <f t="shared" si="22"/>
        <v>0</v>
      </c>
      <c r="M138" s="18">
        <f t="shared" si="23"/>
        <v>960</v>
      </c>
    </row>
    <row r="139" spans="1:14" x14ac:dyDescent="0.2">
      <c r="A139" s="2">
        <v>41838</v>
      </c>
      <c r="B139" s="7" t="s">
        <v>286</v>
      </c>
      <c r="C139" s="7" t="s">
        <v>287</v>
      </c>
      <c r="D139" s="6">
        <v>6</v>
      </c>
      <c r="E139" s="8">
        <v>3</v>
      </c>
      <c r="F139" s="6">
        <v>3.5</v>
      </c>
      <c r="G139" s="8">
        <f t="shared" si="20"/>
        <v>3</v>
      </c>
      <c r="I139" s="6">
        <v>0</v>
      </c>
      <c r="J139" s="25">
        <f t="shared" si="21"/>
        <v>39.04</v>
      </c>
      <c r="K139" s="21">
        <v>25</v>
      </c>
      <c r="L139" s="18">
        <f t="shared" si="22"/>
        <v>0</v>
      </c>
      <c r="M139" s="18">
        <f t="shared" si="23"/>
        <v>960</v>
      </c>
    </row>
    <row r="140" spans="1:14" x14ac:dyDescent="0.2">
      <c r="A140" s="2">
        <v>41839</v>
      </c>
      <c r="B140" s="7" t="s">
        <v>288</v>
      </c>
      <c r="C140" s="7" t="s">
        <v>289</v>
      </c>
      <c r="D140" s="6">
        <v>3.25</v>
      </c>
      <c r="E140" s="8">
        <v>2.74</v>
      </c>
      <c r="F140" s="6">
        <v>2.1</v>
      </c>
      <c r="G140" s="8">
        <f t="shared" si="20"/>
        <v>0.50999999999999979</v>
      </c>
      <c r="I140" s="6">
        <v>0</v>
      </c>
      <c r="J140" s="25">
        <f t="shared" si="21"/>
        <v>39.04</v>
      </c>
      <c r="K140" s="21">
        <v>25</v>
      </c>
      <c r="L140" s="18">
        <f t="shared" si="22"/>
        <v>0</v>
      </c>
      <c r="M140" s="18">
        <f t="shared" si="23"/>
        <v>960</v>
      </c>
    </row>
    <row r="141" spans="1:14" x14ac:dyDescent="0.2">
      <c r="A141" s="2">
        <v>41841</v>
      </c>
      <c r="B141" s="7" t="s">
        <v>290</v>
      </c>
      <c r="C141" s="7" t="s">
        <v>291</v>
      </c>
      <c r="D141" s="6">
        <v>3.75</v>
      </c>
      <c r="E141" s="8">
        <v>3.25</v>
      </c>
      <c r="F141" s="6">
        <v>3.25</v>
      </c>
      <c r="G141" s="8">
        <f t="shared" si="20"/>
        <v>0.5</v>
      </c>
      <c r="I141" s="6">
        <v>0</v>
      </c>
      <c r="J141" s="25">
        <f t="shared" si="21"/>
        <v>39.04</v>
      </c>
      <c r="K141" s="21">
        <v>25</v>
      </c>
      <c r="L141" s="18">
        <f t="shared" si="22"/>
        <v>0</v>
      </c>
      <c r="M141" s="18">
        <f t="shared" si="23"/>
        <v>960</v>
      </c>
    </row>
    <row r="142" spans="1:14" x14ac:dyDescent="0.2">
      <c r="A142" s="2">
        <v>41842</v>
      </c>
      <c r="B142" s="7" t="s">
        <v>292</v>
      </c>
      <c r="C142" s="7" t="s">
        <v>293</v>
      </c>
      <c r="D142" s="6">
        <v>5</v>
      </c>
      <c r="E142" s="8">
        <v>6</v>
      </c>
      <c r="F142" s="6">
        <v>4.5</v>
      </c>
      <c r="G142" s="8">
        <f t="shared" si="20"/>
        <v>-1</v>
      </c>
      <c r="I142" s="6">
        <f>D142-E142</f>
        <v>-1</v>
      </c>
      <c r="J142" s="25">
        <f t="shared" si="21"/>
        <v>38.04</v>
      </c>
      <c r="K142" s="21">
        <v>25</v>
      </c>
      <c r="L142" s="18">
        <v>-25</v>
      </c>
      <c r="M142" s="18">
        <f t="shared" si="23"/>
        <v>935</v>
      </c>
    </row>
    <row r="143" spans="1:14" x14ac:dyDescent="0.2">
      <c r="A143" s="2">
        <v>41843</v>
      </c>
      <c r="B143" s="7" t="s">
        <v>294</v>
      </c>
      <c r="C143" s="7" t="s">
        <v>295</v>
      </c>
      <c r="D143" s="6">
        <v>4.33</v>
      </c>
      <c r="E143" s="8">
        <v>3.3</v>
      </c>
      <c r="F143" s="6">
        <v>3</v>
      </c>
      <c r="G143" s="8">
        <f t="shared" si="20"/>
        <v>1.0300000000000002</v>
      </c>
      <c r="H143" s="10" t="s">
        <v>57</v>
      </c>
      <c r="I143" s="6">
        <f>D143-E143</f>
        <v>1.0300000000000002</v>
      </c>
      <c r="J143" s="25">
        <f t="shared" ref="J143:J148" si="24">I143+J142</f>
        <v>39.07</v>
      </c>
      <c r="K143" s="21">
        <v>25</v>
      </c>
      <c r="L143" s="18">
        <f t="shared" ref="L143:L148" si="25">25*I143</f>
        <v>25.750000000000007</v>
      </c>
      <c r="M143" s="18">
        <f t="shared" ref="M143:M148" si="26">L143+M142</f>
        <v>960.75</v>
      </c>
    </row>
    <row r="144" spans="1:14" x14ac:dyDescent="0.2">
      <c r="A144" s="2">
        <v>41845</v>
      </c>
      <c r="B144" s="7" t="s">
        <v>296</v>
      </c>
      <c r="C144" s="7" t="s">
        <v>297</v>
      </c>
      <c r="D144" s="6">
        <v>2.75</v>
      </c>
      <c r="E144" s="24" t="s">
        <v>298</v>
      </c>
      <c r="F144" s="27">
        <v>2</v>
      </c>
      <c r="G144" s="8">
        <f t="shared" si="20"/>
        <v>0.58999999999999986</v>
      </c>
      <c r="H144" s="10" t="s">
        <v>57</v>
      </c>
      <c r="I144" s="6">
        <f>D144-E144</f>
        <v>0.58999999999999986</v>
      </c>
      <c r="J144" s="25">
        <f t="shared" si="24"/>
        <v>39.659999999999997</v>
      </c>
      <c r="K144" s="21">
        <v>25</v>
      </c>
      <c r="L144" s="18">
        <f t="shared" si="25"/>
        <v>14.749999999999996</v>
      </c>
      <c r="M144" s="18">
        <f t="shared" si="26"/>
        <v>975.5</v>
      </c>
    </row>
    <row r="145" spans="1:14" x14ac:dyDescent="0.2">
      <c r="A145" s="2">
        <v>41846</v>
      </c>
      <c r="B145" s="7" t="s">
        <v>299</v>
      </c>
      <c r="C145" s="7" t="s">
        <v>300</v>
      </c>
      <c r="D145" s="6">
        <v>4</v>
      </c>
      <c r="E145" s="8">
        <v>3.4</v>
      </c>
      <c r="F145" s="8">
        <v>2.75</v>
      </c>
      <c r="G145" s="8">
        <f t="shared" si="20"/>
        <v>0.60000000000000009</v>
      </c>
      <c r="H145" s="10" t="s">
        <v>57</v>
      </c>
      <c r="I145" s="6">
        <f>D145-E145</f>
        <v>0.60000000000000009</v>
      </c>
      <c r="J145" s="25">
        <f t="shared" si="24"/>
        <v>40.26</v>
      </c>
      <c r="K145" s="21">
        <v>25</v>
      </c>
      <c r="L145" s="18">
        <f t="shared" si="25"/>
        <v>15.000000000000002</v>
      </c>
      <c r="M145" s="18">
        <f t="shared" si="26"/>
        <v>990.5</v>
      </c>
    </row>
    <row r="146" spans="1:14" x14ac:dyDescent="0.2">
      <c r="A146" s="2">
        <v>41848</v>
      </c>
      <c r="B146" s="7" t="s">
        <v>304</v>
      </c>
      <c r="C146" s="7" t="s">
        <v>305</v>
      </c>
      <c r="D146" s="6">
        <v>5.5</v>
      </c>
      <c r="E146" s="8">
        <v>4.7</v>
      </c>
      <c r="F146" s="6">
        <v>4.5</v>
      </c>
      <c r="G146" s="8">
        <f t="shared" si="20"/>
        <v>0.79999999999999982</v>
      </c>
      <c r="I146" s="6">
        <v>0</v>
      </c>
      <c r="J146" s="25">
        <f t="shared" si="24"/>
        <v>40.26</v>
      </c>
      <c r="K146" s="21">
        <v>25</v>
      </c>
      <c r="L146" s="18">
        <f t="shared" si="25"/>
        <v>0</v>
      </c>
      <c r="M146" s="18">
        <f t="shared" si="26"/>
        <v>990.5</v>
      </c>
    </row>
    <row r="147" spans="1:14" x14ac:dyDescent="0.2">
      <c r="A147" s="2">
        <v>41849</v>
      </c>
      <c r="B147" s="7" t="s">
        <v>306</v>
      </c>
      <c r="C147" s="7" t="s">
        <v>307</v>
      </c>
      <c r="D147" s="6">
        <v>2.88</v>
      </c>
      <c r="E147" s="6">
        <v>2.12</v>
      </c>
      <c r="F147" s="6">
        <v>1.83</v>
      </c>
      <c r="G147" s="8">
        <f t="shared" si="20"/>
        <v>0.75999999999999979</v>
      </c>
      <c r="I147" s="6">
        <v>0</v>
      </c>
      <c r="J147" s="25">
        <f t="shared" si="24"/>
        <v>40.26</v>
      </c>
      <c r="K147" s="21">
        <v>25</v>
      </c>
      <c r="L147" s="18">
        <f t="shared" si="25"/>
        <v>0</v>
      </c>
      <c r="M147" s="18">
        <f t="shared" si="26"/>
        <v>990.5</v>
      </c>
      <c r="N147" s="7" t="s">
        <v>303</v>
      </c>
    </row>
    <row r="148" spans="1:14" x14ac:dyDescent="0.2">
      <c r="A148" s="2">
        <v>41850</v>
      </c>
      <c r="B148" s="7" t="s">
        <v>308</v>
      </c>
      <c r="C148" s="7" t="s">
        <v>309</v>
      </c>
      <c r="D148" s="6">
        <v>4.5</v>
      </c>
      <c r="E148" s="6">
        <v>4</v>
      </c>
      <c r="F148" s="6">
        <v>4.5</v>
      </c>
      <c r="G148" s="8">
        <f t="shared" si="20"/>
        <v>0.5</v>
      </c>
      <c r="I148" s="6">
        <v>0</v>
      </c>
      <c r="J148" s="25">
        <f t="shared" si="24"/>
        <v>40.26</v>
      </c>
      <c r="K148" s="21">
        <v>25</v>
      </c>
      <c r="L148" s="18">
        <f t="shared" si="25"/>
        <v>0</v>
      </c>
      <c r="M148" s="18">
        <f t="shared" si="26"/>
        <v>990.5</v>
      </c>
    </row>
    <row r="149" spans="1:14" x14ac:dyDescent="0.2">
      <c r="A149" s="2">
        <v>41852</v>
      </c>
      <c r="B149" s="7" t="s">
        <v>311</v>
      </c>
      <c r="C149" s="7" t="s">
        <v>312</v>
      </c>
      <c r="D149" s="8">
        <v>4</v>
      </c>
      <c r="E149" s="8">
        <v>2.74</v>
      </c>
      <c r="F149" s="8">
        <v>2.75</v>
      </c>
      <c r="G149" s="8">
        <f t="shared" si="20"/>
        <v>1.2599999999999998</v>
      </c>
      <c r="H149" s="8"/>
      <c r="I149" s="6">
        <v>0</v>
      </c>
      <c r="J149" s="25">
        <f t="shared" ref="J149:J157" si="27">I149+J148</f>
        <v>40.26</v>
      </c>
      <c r="K149" s="21">
        <v>25</v>
      </c>
      <c r="L149" s="18">
        <f t="shared" ref="L149:L157" si="28">25*I149</f>
        <v>0</v>
      </c>
      <c r="M149" s="18">
        <f t="shared" ref="M149:M157" si="29">L149+M148</f>
        <v>990.5</v>
      </c>
      <c r="N149" s="7" t="s">
        <v>310</v>
      </c>
    </row>
    <row r="150" spans="1:14" x14ac:dyDescent="0.2">
      <c r="A150" s="11">
        <v>41853</v>
      </c>
      <c r="B150" s="7" t="s">
        <v>313</v>
      </c>
      <c r="C150" s="7" t="s">
        <v>314</v>
      </c>
      <c r="D150" s="8">
        <v>4.5</v>
      </c>
      <c r="E150" s="8">
        <v>2.74</v>
      </c>
      <c r="F150" s="8">
        <v>2.63</v>
      </c>
      <c r="G150" s="8">
        <f t="shared" si="20"/>
        <v>1.7599999999999998</v>
      </c>
      <c r="H150" s="8"/>
      <c r="I150" s="6">
        <v>0</v>
      </c>
      <c r="J150" s="25">
        <f t="shared" si="27"/>
        <v>40.26</v>
      </c>
      <c r="K150" s="21">
        <v>25</v>
      </c>
      <c r="L150" s="18">
        <f t="shared" si="28"/>
        <v>0</v>
      </c>
      <c r="M150" s="18">
        <f t="shared" si="29"/>
        <v>990.5</v>
      </c>
    </row>
    <row r="151" spans="1:14" x14ac:dyDescent="0.2">
      <c r="A151" s="11">
        <v>41854</v>
      </c>
      <c r="B151" s="7" t="s">
        <v>315</v>
      </c>
      <c r="C151" s="7" t="s">
        <v>316</v>
      </c>
      <c r="D151" s="8">
        <v>4.5</v>
      </c>
      <c r="E151" s="8">
        <v>3.9</v>
      </c>
      <c r="F151" s="6">
        <v>2.75</v>
      </c>
      <c r="G151" s="8">
        <f t="shared" si="20"/>
        <v>0.60000000000000009</v>
      </c>
      <c r="I151" s="6">
        <v>0</v>
      </c>
      <c r="J151" s="25">
        <f t="shared" si="27"/>
        <v>40.26</v>
      </c>
      <c r="K151" s="21">
        <v>25</v>
      </c>
      <c r="L151" s="18">
        <f t="shared" si="28"/>
        <v>0</v>
      </c>
      <c r="M151" s="18">
        <f t="shared" si="29"/>
        <v>990.5</v>
      </c>
    </row>
    <row r="152" spans="1:14" x14ac:dyDescent="0.2">
      <c r="A152" s="2">
        <v>41856</v>
      </c>
      <c r="B152" s="7" t="s">
        <v>317</v>
      </c>
      <c r="C152" s="7" t="s">
        <v>318</v>
      </c>
      <c r="D152" s="8">
        <v>4.5</v>
      </c>
      <c r="E152" s="6">
        <v>2.78</v>
      </c>
      <c r="F152" s="6">
        <v>2.75</v>
      </c>
      <c r="G152" s="8">
        <f t="shared" si="20"/>
        <v>1.7200000000000002</v>
      </c>
      <c r="I152" s="6">
        <v>0</v>
      </c>
      <c r="J152" s="25">
        <f t="shared" si="27"/>
        <v>40.26</v>
      </c>
      <c r="K152" s="21">
        <v>25</v>
      </c>
      <c r="L152" s="18">
        <f t="shared" si="28"/>
        <v>0</v>
      </c>
      <c r="M152" s="18">
        <f t="shared" si="29"/>
        <v>990.5</v>
      </c>
    </row>
    <row r="153" spans="1:14" x14ac:dyDescent="0.2">
      <c r="A153" s="2">
        <v>41857</v>
      </c>
      <c r="B153" s="7" t="s">
        <v>319</v>
      </c>
      <c r="C153" s="7" t="s">
        <v>320</v>
      </c>
      <c r="D153" s="6">
        <v>4</v>
      </c>
      <c r="E153" s="6">
        <v>3</v>
      </c>
      <c r="F153" s="6">
        <v>2.25</v>
      </c>
      <c r="G153" s="8">
        <f t="shared" si="20"/>
        <v>1</v>
      </c>
      <c r="I153" s="6">
        <v>0</v>
      </c>
      <c r="J153" s="25">
        <f t="shared" si="27"/>
        <v>40.26</v>
      </c>
      <c r="K153" s="21">
        <v>25</v>
      </c>
      <c r="L153" s="18">
        <f t="shared" si="28"/>
        <v>0</v>
      </c>
      <c r="M153" s="18">
        <f t="shared" si="29"/>
        <v>990.5</v>
      </c>
    </row>
    <row r="154" spans="1:14" x14ac:dyDescent="0.2">
      <c r="A154" s="2">
        <v>41858</v>
      </c>
      <c r="B154" s="7" t="s">
        <v>321</v>
      </c>
      <c r="C154" s="7" t="s">
        <v>322</v>
      </c>
      <c r="D154" s="6">
        <v>3.5</v>
      </c>
      <c r="E154" s="6">
        <v>2.88</v>
      </c>
      <c r="F154" s="6">
        <v>2.88</v>
      </c>
      <c r="G154" s="8">
        <f t="shared" si="20"/>
        <v>0.62000000000000011</v>
      </c>
      <c r="H154" s="10" t="s">
        <v>57</v>
      </c>
      <c r="I154" s="6">
        <f>D154-E154</f>
        <v>0.62000000000000011</v>
      </c>
      <c r="J154" s="25">
        <f t="shared" si="27"/>
        <v>40.879999999999995</v>
      </c>
      <c r="K154" s="21">
        <v>25</v>
      </c>
      <c r="L154" s="18">
        <f t="shared" si="28"/>
        <v>15.500000000000004</v>
      </c>
      <c r="M154" s="18">
        <f t="shared" si="29"/>
        <v>1006</v>
      </c>
    </row>
    <row r="155" spans="1:14" x14ac:dyDescent="0.2">
      <c r="A155" s="2">
        <v>41859</v>
      </c>
      <c r="B155" s="7" t="s">
        <v>323</v>
      </c>
      <c r="C155" s="7" t="s">
        <v>324</v>
      </c>
      <c r="D155" s="6">
        <v>4.33</v>
      </c>
      <c r="E155" s="6">
        <v>3.2</v>
      </c>
      <c r="F155" s="6">
        <v>2.88</v>
      </c>
      <c r="G155" s="8">
        <f t="shared" si="20"/>
        <v>1.1299999999999999</v>
      </c>
      <c r="I155" s="6">
        <v>0</v>
      </c>
      <c r="J155" s="25">
        <f t="shared" si="27"/>
        <v>40.879999999999995</v>
      </c>
      <c r="K155" s="21">
        <v>25</v>
      </c>
      <c r="L155" s="18">
        <f t="shared" si="28"/>
        <v>0</v>
      </c>
      <c r="M155" s="18">
        <f t="shared" si="29"/>
        <v>1006</v>
      </c>
    </row>
    <row r="156" spans="1:14" x14ac:dyDescent="0.2">
      <c r="A156" s="2">
        <v>41860</v>
      </c>
      <c r="B156" s="7" t="s">
        <v>325</v>
      </c>
      <c r="C156" s="7" t="s">
        <v>271</v>
      </c>
      <c r="D156" s="6">
        <v>8</v>
      </c>
      <c r="E156" s="6">
        <v>7.5</v>
      </c>
      <c r="F156" s="6">
        <v>9</v>
      </c>
      <c r="G156" s="8">
        <f t="shared" si="20"/>
        <v>0.5</v>
      </c>
      <c r="I156" s="6">
        <v>0</v>
      </c>
      <c r="J156" s="25">
        <f t="shared" si="27"/>
        <v>40.879999999999995</v>
      </c>
      <c r="K156" s="21">
        <v>25</v>
      </c>
      <c r="L156" s="18">
        <f t="shared" si="28"/>
        <v>0</v>
      </c>
      <c r="M156" s="18">
        <f t="shared" si="29"/>
        <v>1006</v>
      </c>
    </row>
    <row r="157" spans="1:14" x14ac:dyDescent="0.2">
      <c r="A157" s="2">
        <v>41863</v>
      </c>
      <c r="B157" s="7" t="s">
        <v>328</v>
      </c>
      <c r="C157" s="7" t="s">
        <v>329</v>
      </c>
      <c r="D157" s="6">
        <v>7</v>
      </c>
      <c r="E157" s="6">
        <v>4.5</v>
      </c>
      <c r="F157" s="6">
        <v>3.25</v>
      </c>
      <c r="G157" s="8">
        <f t="shared" si="20"/>
        <v>2.5</v>
      </c>
      <c r="I157" s="6">
        <v>0</v>
      </c>
      <c r="J157" s="25">
        <f t="shared" si="27"/>
        <v>40.879999999999995</v>
      </c>
      <c r="K157" s="21">
        <v>25</v>
      </c>
      <c r="L157" s="18">
        <f t="shared" si="28"/>
        <v>0</v>
      </c>
      <c r="M157" s="18">
        <f t="shared" si="29"/>
        <v>1006</v>
      </c>
    </row>
    <row r="158" spans="1:14" x14ac:dyDescent="0.2">
      <c r="A158" s="2">
        <v>41864</v>
      </c>
      <c r="B158" s="7" t="s">
        <v>326</v>
      </c>
      <c r="C158" s="7" t="s">
        <v>327</v>
      </c>
      <c r="D158" s="6">
        <v>7.5</v>
      </c>
      <c r="E158" s="6">
        <v>6</v>
      </c>
      <c r="F158" s="6">
        <v>6</v>
      </c>
      <c r="G158" s="8">
        <f t="shared" si="20"/>
        <v>1.5</v>
      </c>
      <c r="I158" s="6">
        <v>0</v>
      </c>
      <c r="J158" s="25">
        <f t="shared" ref="J158:J163" si="30">I158+J157</f>
        <v>40.879999999999995</v>
      </c>
      <c r="K158" s="21">
        <v>25</v>
      </c>
      <c r="L158" s="18">
        <f t="shared" ref="L158:L163" si="31">25*I158</f>
        <v>0</v>
      </c>
      <c r="M158" s="18">
        <f t="shared" ref="M158:M163" si="32">L158+M157</f>
        <v>1006</v>
      </c>
    </row>
    <row r="159" spans="1:14" x14ac:dyDescent="0.2">
      <c r="A159" s="2">
        <v>41866</v>
      </c>
      <c r="B159" s="7" t="s">
        <v>330</v>
      </c>
      <c r="C159" s="7" t="s">
        <v>331</v>
      </c>
      <c r="D159" s="6">
        <v>3.5</v>
      </c>
      <c r="E159" s="6">
        <v>2.78</v>
      </c>
      <c r="F159" s="6">
        <v>2.75</v>
      </c>
      <c r="G159" s="8">
        <f t="shared" si="20"/>
        <v>0.7200000000000002</v>
      </c>
      <c r="I159" s="6">
        <v>0</v>
      </c>
      <c r="J159" s="25">
        <f t="shared" si="30"/>
        <v>40.879999999999995</v>
      </c>
      <c r="K159" s="21">
        <v>25</v>
      </c>
      <c r="L159" s="18">
        <f t="shared" si="31"/>
        <v>0</v>
      </c>
      <c r="M159" s="18">
        <f t="shared" si="32"/>
        <v>1006</v>
      </c>
    </row>
    <row r="160" spans="1:14" x14ac:dyDescent="0.2">
      <c r="A160" s="2">
        <v>41867</v>
      </c>
      <c r="B160" s="7" t="s">
        <v>332</v>
      </c>
      <c r="C160" s="7" t="s">
        <v>314</v>
      </c>
      <c r="D160" s="6">
        <v>5.5</v>
      </c>
      <c r="E160" s="6">
        <v>4.5</v>
      </c>
      <c r="F160" s="6">
        <v>6</v>
      </c>
      <c r="G160" s="8">
        <f t="shared" si="20"/>
        <v>1</v>
      </c>
      <c r="I160" s="6">
        <v>0</v>
      </c>
      <c r="J160" s="25">
        <f t="shared" si="30"/>
        <v>40.879999999999995</v>
      </c>
      <c r="K160" s="21">
        <v>25</v>
      </c>
      <c r="L160" s="18">
        <f t="shared" si="31"/>
        <v>0</v>
      </c>
      <c r="M160" s="18">
        <f t="shared" si="32"/>
        <v>1006</v>
      </c>
    </row>
    <row r="161" spans="1:14" x14ac:dyDescent="0.2">
      <c r="A161" s="11">
        <v>41868</v>
      </c>
      <c r="B161" s="7" t="s">
        <v>333</v>
      </c>
      <c r="C161" s="7" t="s">
        <v>334</v>
      </c>
      <c r="D161" s="8">
        <v>7</v>
      </c>
      <c r="E161" s="8">
        <v>6</v>
      </c>
      <c r="F161" s="6">
        <v>6</v>
      </c>
      <c r="G161" s="8">
        <f t="shared" si="20"/>
        <v>1</v>
      </c>
      <c r="I161" s="6">
        <v>0</v>
      </c>
      <c r="J161" s="25">
        <f t="shared" si="30"/>
        <v>40.879999999999995</v>
      </c>
      <c r="K161" s="21">
        <v>25</v>
      </c>
      <c r="L161" s="18">
        <f t="shared" si="31"/>
        <v>0</v>
      </c>
      <c r="M161" s="18">
        <f t="shared" si="32"/>
        <v>1006</v>
      </c>
    </row>
    <row r="162" spans="1:14" x14ac:dyDescent="0.2">
      <c r="A162" s="11">
        <v>41871</v>
      </c>
      <c r="B162" s="7" t="s">
        <v>335</v>
      </c>
      <c r="C162" s="7" t="s">
        <v>255</v>
      </c>
      <c r="D162" s="8">
        <v>5</v>
      </c>
      <c r="E162" s="8">
        <v>3.75</v>
      </c>
      <c r="F162" s="6">
        <v>3.75</v>
      </c>
      <c r="G162" s="8">
        <f t="shared" si="20"/>
        <v>1.25</v>
      </c>
      <c r="I162" s="6">
        <v>0</v>
      </c>
      <c r="J162" s="25">
        <f t="shared" si="30"/>
        <v>40.879999999999995</v>
      </c>
      <c r="K162" s="21">
        <v>25</v>
      </c>
      <c r="L162" s="18">
        <f t="shared" si="31"/>
        <v>0</v>
      </c>
      <c r="M162" s="18">
        <f t="shared" si="32"/>
        <v>1006</v>
      </c>
    </row>
    <row r="163" spans="1:14" x14ac:dyDescent="0.2">
      <c r="A163" s="2">
        <v>41872</v>
      </c>
      <c r="B163" s="7" t="s">
        <v>336</v>
      </c>
      <c r="C163" s="7" t="s">
        <v>337</v>
      </c>
      <c r="D163" s="6">
        <v>4.5</v>
      </c>
      <c r="E163" s="6">
        <v>4</v>
      </c>
      <c r="F163" s="6">
        <v>4.33</v>
      </c>
      <c r="G163" s="8">
        <f t="shared" si="20"/>
        <v>0.5</v>
      </c>
      <c r="H163" s="10" t="s">
        <v>57</v>
      </c>
      <c r="I163" s="6">
        <f>D163-E163</f>
        <v>0.5</v>
      </c>
      <c r="J163" s="25">
        <f t="shared" si="30"/>
        <v>41.379999999999995</v>
      </c>
      <c r="K163" s="21">
        <v>25</v>
      </c>
      <c r="L163" s="18">
        <f t="shared" si="31"/>
        <v>12.5</v>
      </c>
      <c r="M163" s="18">
        <f t="shared" si="32"/>
        <v>1018.5</v>
      </c>
    </row>
    <row r="164" spans="1:14" x14ac:dyDescent="0.2">
      <c r="A164" s="11">
        <v>41873</v>
      </c>
      <c r="B164" s="7" t="s">
        <v>340</v>
      </c>
      <c r="C164" s="7" t="s">
        <v>337</v>
      </c>
      <c r="D164" s="8">
        <v>7</v>
      </c>
      <c r="E164" s="8">
        <v>6</v>
      </c>
      <c r="F164" s="6">
        <v>4.5</v>
      </c>
      <c r="G164" s="8">
        <f t="shared" si="20"/>
        <v>1</v>
      </c>
      <c r="I164" s="6">
        <v>0</v>
      </c>
      <c r="J164" s="25">
        <f t="shared" ref="J164:J169" si="33">I164+J163</f>
        <v>41.379999999999995</v>
      </c>
      <c r="K164" s="21">
        <v>25</v>
      </c>
      <c r="L164" s="18">
        <f t="shared" ref="L164:L169" si="34">25*I164</f>
        <v>0</v>
      </c>
      <c r="M164" s="18">
        <f t="shared" ref="M164:M169" si="35">L164+M163</f>
        <v>1018.5</v>
      </c>
    </row>
    <row r="165" spans="1:14" x14ac:dyDescent="0.2">
      <c r="A165" s="11">
        <v>41875</v>
      </c>
      <c r="B165" s="7" t="s">
        <v>341</v>
      </c>
      <c r="C165" s="7" t="s">
        <v>342</v>
      </c>
      <c r="D165" s="8">
        <v>9</v>
      </c>
      <c r="E165" s="8">
        <v>8</v>
      </c>
      <c r="F165" s="6">
        <v>5.5</v>
      </c>
      <c r="G165" s="8">
        <f t="shared" si="20"/>
        <v>1</v>
      </c>
      <c r="I165" s="6">
        <v>0</v>
      </c>
      <c r="J165" s="25">
        <f t="shared" si="33"/>
        <v>41.379999999999995</v>
      </c>
      <c r="K165" s="21">
        <v>25</v>
      </c>
      <c r="L165" s="18">
        <f t="shared" si="34"/>
        <v>0</v>
      </c>
      <c r="M165" s="18">
        <f t="shared" si="35"/>
        <v>1018.5</v>
      </c>
    </row>
    <row r="166" spans="1:14" x14ac:dyDescent="0.2">
      <c r="A166" s="11">
        <v>41876</v>
      </c>
      <c r="B166" s="7" t="s">
        <v>343</v>
      </c>
      <c r="C166" s="7" t="s">
        <v>344</v>
      </c>
      <c r="D166" s="8">
        <v>6.5</v>
      </c>
      <c r="E166" s="8">
        <v>4</v>
      </c>
      <c r="G166" s="8">
        <f t="shared" si="20"/>
        <v>2.5</v>
      </c>
      <c r="H166" s="24" t="s">
        <v>347</v>
      </c>
      <c r="I166" s="6">
        <v>0</v>
      </c>
      <c r="J166" s="25">
        <f t="shared" si="33"/>
        <v>41.379999999999995</v>
      </c>
      <c r="K166" s="21">
        <v>25</v>
      </c>
      <c r="L166" s="18">
        <f t="shared" si="34"/>
        <v>0</v>
      </c>
      <c r="M166" s="18">
        <f t="shared" si="35"/>
        <v>1018.5</v>
      </c>
    </row>
    <row r="167" spans="1:14" x14ac:dyDescent="0.2">
      <c r="A167" s="11">
        <v>41877</v>
      </c>
      <c r="B167" s="7" t="s">
        <v>338</v>
      </c>
      <c r="C167" s="7" t="s">
        <v>346</v>
      </c>
      <c r="D167" s="8">
        <v>7</v>
      </c>
      <c r="E167" s="8">
        <v>4.7</v>
      </c>
      <c r="F167" s="6">
        <v>3.75</v>
      </c>
      <c r="G167" s="8">
        <f t="shared" si="20"/>
        <v>2.2999999999999998</v>
      </c>
      <c r="I167" s="6">
        <v>0</v>
      </c>
      <c r="J167" s="25">
        <f t="shared" si="33"/>
        <v>41.379999999999995</v>
      </c>
      <c r="K167" s="21">
        <v>25</v>
      </c>
      <c r="L167" s="18">
        <f t="shared" si="34"/>
        <v>0</v>
      </c>
      <c r="M167" s="18">
        <f t="shared" si="35"/>
        <v>1018.5</v>
      </c>
      <c r="N167" s="7"/>
    </row>
    <row r="168" spans="1:14" x14ac:dyDescent="0.2">
      <c r="A168" s="11">
        <v>41878</v>
      </c>
      <c r="B168" s="7" t="s">
        <v>339</v>
      </c>
      <c r="C168" s="7" t="s">
        <v>345</v>
      </c>
      <c r="D168" s="8">
        <v>3.5</v>
      </c>
      <c r="E168" s="8">
        <v>3</v>
      </c>
      <c r="F168" s="6">
        <v>2.75</v>
      </c>
      <c r="G168" s="8">
        <f t="shared" si="20"/>
        <v>0.5</v>
      </c>
      <c r="I168" s="6">
        <v>0</v>
      </c>
      <c r="J168" s="25">
        <f t="shared" si="33"/>
        <v>41.379999999999995</v>
      </c>
      <c r="K168" s="21">
        <v>25</v>
      </c>
      <c r="L168" s="18">
        <f t="shared" si="34"/>
        <v>0</v>
      </c>
      <c r="M168" s="18">
        <f t="shared" si="35"/>
        <v>1018.5</v>
      </c>
      <c r="N168" s="7"/>
    </row>
    <row r="169" spans="1:14" x14ac:dyDescent="0.2">
      <c r="A169" s="11">
        <v>41879</v>
      </c>
      <c r="B169" s="7" t="s">
        <v>348</v>
      </c>
      <c r="C169" s="7" t="s">
        <v>349</v>
      </c>
      <c r="D169" s="8">
        <v>6</v>
      </c>
      <c r="E169" s="8">
        <v>4.5</v>
      </c>
      <c r="F169" s="6">
        <v>4.5</v>
      </c>
      <c r="G169" s="8">
        <f t="shared" si="20"/>
        <v>1.5</v>
      </c>
      <c r="I169" s="6">
        <v>0</v>
      </c>
      <c r="J169" s="25">
        <f t="shared" si="33"/>
        <v>41.379999999999995</v>
      </c>
      <c r="K169" s="21">
        <v>25</v>
      </c>
      <c r="L169" s="18">
        <f t="shared" si="34"/>
        <v>0</v>
      </c>
      <c r="M169" s="18">
        <f t="shared" si="35"/>
        <v>1018.5</v>
      </c>
    </row>
    <row r="170" spans="1:14" x14ac:dyDescent="0.2">
      <c r="A170" s="11">
        <v>41880</v>
      </c>
      <c r="B170" s="7" t="s">
        <v>350</v>
      </c>
      <c r="C170" s="7" t="s">
        <v>351</v>
      </c>
      <c r="D170" s="8">
        <v>5</v>
      </c>
      <c r="E170" s="8">
        <v>3.9</v>
      </c>
      <c r="F170" s="6">
        <v>3.75</v>
      </c>
      <c r="G170" s="8">
        <f t="shared" si="20"/>
        <v>1.1000000000000001</v>
      </c>
      <c r="I170" s="6">
        <v>0</v>
      </c>
      <c r="J170" s="25">
        <f t="shared" ref="J170:J176" si="36">I170+J169</f>
        <v>41.379999999999995</v>
      </c>
      <c r="K170" s="21">
        <v>25</v>
      </c>
      <c r="L170" s="18">
        <f t="shared" ref="L170:L176" si="37">25*I170</f>
        <v>0</v>
      </c>
      <c r="M170" s="18">
        <f t="shared" ref="M170:M176" si="38">L170+M169</f>
        <v>1018.5</v>
      </c>
    </row>
    <row r="171" spans="1:14" x14ac:dyDescent="0.2">
      <c r="A171" s="11">
        <v>41883</v>
      </c>
      <c r="B171" s="7" t="s">
        <v>352</v>
      </c>
      <c r="C171" s="7" t="s">
        <v>353</v>
      </c>
      <c r="D171" s="8">
        <v>6</v>
      </c>
      <c r="E171" s="8">
        <v>5</v>
      </c>
      <c r="F171" s="6">
        <v>5.5</v>
      </c>
      <c r="G171" s="8">
        <f t="shared" si="20"/>
        <v>1</v>
      </c>
      <c r="I171" s="6">
        <v>0</v>
      </c>
      <c r="J171" s="25">
        <f t="shared" si="36"/>
        <v>41.379999999999995</v>
      </c>
      <c r="K171" s="21">
        <v>25</v>
      </c>
      <c r="L171" s="18">
        <f t="shared" si="37"/>
        <v>0</v>
      </c>
      <c r="M171" s="18">
        <f t="shared" si="38"/>
        <v>1018.5</v>
      </c>
    </row>
    <row r="172" spans="1:14" x14ac:dyDescent="0.2">
      <c r="A172" s="11">
        <v>41884</v>
      </c>
      <c r="B172" s="7" t="s">
        <v>354</v>
      </c>
      <c r="C172" s="7" t="s">
        <v>355</v>
      </c>
      <c r="D172" s="8">
        <v>5</v>
      </c>
      <c r="E172" s="8">
        <v>4.5</v>
      </c>
      <c r="F172" s="6">
        <v>4.33</v>
      </c>
      <c r="G172" s="8">
        <f t="shared" si="20"/>
        <v>0.5</v>
      </c>
      <c r="H172" s="10" t="s">
        <v>57</v>
      </c>
      <c r="I172" s="6">
        <f>D172-E172</f>
        <v>0.5</v>
      </c>
      <c r="J172" s="25">
        <f t="shared" si="36"/>
        <v>41.879999999999995</v>
      </c>
      <c r="K172" s="21">
        <v>25</v>
      </c>
      <c r="L172" s="18">
        <f t="shared" si="37"/>
        <v>12.5</v>
      </c>
      <c r="M172" s="18">
        <f t="shared" si="38"/>
        <v>1031</v>
      </c>
    </row>
    <row r="173" spans="1:14" x14ac:dyDescent="0.2">
      <c r="A173" s="11">
        <v>41885</v>
      </c>
      <c r="B173" s="7" t="s">
        <v>356</v>
      </c>
      <c r="C173" s="7" t="s">
        <v>357</v>
      </c>
      <c r="D173" s="8">
        <v>4.5</v>
      </c>
      <c r="E173" s="8">
        <v>3.8</v>
      </c>
      <c r="F173" s="6">
        <v>3</v>
      </c>
      <c r="G173" s="8">
        <f t="shared" si="20"/>
        <v>0.70000000000000018</v>
      </c>
      <c r="H173" s="10" t="s">
        <v>57</v>
      </c>
      <c r="I173" s="6">
        <f>D173-E173</f>
        <v>0.70000000000000018</v>
      </c>
      <c r="J173" s="25">
        <f t="shared" si="36"/>
        <v>42.58</v>
      </c>
      <c r="K173" s="21">
        <v>25</v>
      </c>
      <c r="L173" s="18">
        <f t="shared" si="37"/>
        <v>17.500000000000004</v>
      </c>
      <c r="M173" s="18">
        <f t="shared" si="38"/>
        <v>1048.5</v>
      </c>
    </row>
    <row r="174" spans="1:14" x14ac:dyDescent="0.2">
      <c r="A174" s="11">
        <v>41886</v>
      </c>
      <c r="B174" s="7" t="s">
        <v>358</v>
      </c>
      <c r="C174" s="7" t="s">
        <v>359</v>
      </c>
      <c r="D174" s="8">
        <v>5</v>
      </c>
      <c r="E174" s="8">
        <v>4.5</v>
      </c>
      <c r="F174" s="6">
        <v>9</v>
      </c>
      <c r="G174" s="8">
        <f t="shared" si="20"/>
        <v>0.5</v>
      </c>
      <c r="H174" s="10" t="s">
        <v>57</v>
      </c>
      <c r="I174" s="6">
        <f>D174-E174</f>
        <v>0.5</v>
      </c>
      <c r="J174" s="25">
        <f t="shared" si="36"/>
        <v>43.08</v>
      </c>
      <c r="K174" s="21">
        <v>25</v>
      </c>
      <c r="L174" s="18">
        <f t="shared" si="37"/>
        <v>12.5</v>
      </c>
      <c r="M174" s="18">
        <f t="shared" si="38"/>
        <v>1061</v>
      </c>
    </row>
    <row r="175" spans="1:14" x14ac:dyDescent="0.2">
      <c r="A175" s="2">
        <v>41887</v>
      </c>
      <c r="B175" s="7" t="s">
        <v>360</v>
      </c>
      <c r="C175" s="7" t="s">
        <v>361</v>
      </c>
      <c r="D175" s="6">
        <v>5.5</v>
      </c>
      <c r="E175" s="6">
        <v>4.5</v>
      </c>
      <c r="F175" s="6">
        <v>4.5</v>
      </c>
      <c r="G175" s="8">
        <f t="shared" si="20"/>
        <v>1</v>
      </c>
      <c r="I175" s="6">
        <v>0</v>
      </c>
      <c r="J175" s="25">
        <f t="shared" si="36"/>
        <v>43.08</v>
      </c>
      <c r="K175" s="21">
        <v>25</v>
      </c>
      <c r="L175" s="18">
        <f t="shared" si="37"/>
        <v>0</v>
      </c>
      <c r="M175" s="18">
        <f t="shared" si="38"/>
        <v>1061</v>
      </c>
    </row>
    <row r="176" spans="1:14" x14ac:dyDescent="0.2">
      <c r="A176" s="2">
        <v>41888</v>
      </c>
      <c r="B176" s="7" t="s">
        <v>362</v>
      </c>
      <c r="C176" s="7" t="s">
        <v>363</v>
      </c>
      <c r="D176" s="6">
        <v>4.5</v>
      </c>
      <c r="E176" s="6">
        <v>3.85</v>
      </c>
      <c r="F176" s="6">
        <v>3.25</v>
      </c>
      <c r="G176" s="8">
        <f t="shared" si="20"/>
        <v>0.64999999999999991</v>
      </c>
      <c r="H176" s="10" t="s">
        <v>57</v>
      </c>
      <c r="I176" s="6">
        <f>D176-E176</f>
        <v>0.64999999999999991</v>
      </c>
      <c r="J176" s="25">
        <f t="shared" si="36"/>
        <v>43.73</v>
      </c>
      <c r="K176" s="21">
        <v>25</v>
      </c>
      <c r="L176" s="18">
        <f t="shared" si="37"/>
        <v>16.249999999999996</v>
      </c>
      <c r="M176" s="18">
        <f t="shared" si="38"/>
        <v>1077.25</v>
      </c>
    </row>
    <row r="177" spans="1:13" x14ac:dyDescent="0.2">
      <c r="A177" s="11">
        <v>41889</v>
      </c>
      <c r="B177" s="7" t="s">
        <v>364</v>
      </c>
      <c r="C177" s="7" t="s">
        <v>365</v>
      </c>
      <c r="D177" s="8">
        <v>4.33</v>
      </c>
      <c r="E177" s="6">
        <v>3.85</v>
      </c>
      <c r="F177" s="6">
        <v>3.5</v>
      </c>
      <c r="G177" s="8">
        <f t="shared" si="20"/>
        <v>0.48</v>
      </c>
      <c r="I177" s="6">
        <v>0</v>
      </c>
      <c r="J177" s="25">
        <f t="shared" ref="J177:J192" si="39">I177+J176</f>
        <v>43.73</v>
      </c>
      <c r="K177" s="21">
        <v>25</v>
      </c>
      <c r="L177" s="18">
        <f t="shared" ref="L177:L192" si="40">25*I177</f>
        <v>0</v>
      </c>
      <c r="M177" s="18">
        <f t="shared" ref="M177:M192" si="41">L177+M176</f>
        <v>1077.25</v>
      </c>
    </row>
    <row r="178" spans="1:13" x14ac:dyDescent="0.2">
      <c r="A178" s="11">
        <v>41890</v>
      </c>
      <c r="B178" s="7" t="s">
        <v>366</v>
      </c>
      <c r="C178" s="7" t="s">
        <v>367</v>
      </c>
      <c r="D178" s="8">
        <v>5</v>
      </c>
      <c r="E178" s="8">
        <v>3.6</v>
      </c>
      <c r="F178" s="6">
        <v>3.25</v>
      </c>
      <c r="G178" s="8">
        <f t="shared" si="20"/>
        <v>1.4</v>
      </c>
      <c r="I178" s="6">
        <v>0</v>
      </c>
      <c r="J178" s="25">
        <f t="shared" si="39"/>
        <v>43.73</v>
      </c>
      <c r="K178" s="21">
        <v>25</v>
      </c>
      <c r="L178" s="18">
        <f t="shared" si="40"/>
        <v>0</v>
      </c>
      <c r="M178" s="18">
        <f t="shared" si="41"/>
        <v>1077.25</v>
      </c>
    </row>
    <row r="179" spans="1:13" x14ac:dyDescent="0.2">
      <c r="A179" s="11">
        <v>41891</v>
      </c>
      <c r="B179" s="7" t="s">
        <v>370</v>
      </c>
      <c r="C179" s="7" t="s">
        <v>371</v>
      </c>
      <c r="D179" s="8">
        <v>5.5</v>
      </c>
      <c r="E179" s="6">
        <v>3.7</v>
      </c>
      <c r="F179" s="6">
        <v>4.5</v>
      </c>
      <c r="G179" s="8">
        <f t="shared" si="20"/>
        <v>1.7999999999999998</v>
      </c>
      <c r="I179" s="6">
        <v>0</v>
      </c>
      <c r="J179" s="25">
        <f t="shared" si="39"/>
        <v>43.73</v>
      </c>
      <c r="K179" s="21">
        <v>25</v>
      </c>
      <c r="L179" s="18">
        <f t="shared" si="40"/>
        <v>0</v>
      </c>
      <c r="M179" s="18">
        <f t="shared" si="41"/>
        <v>1077.25</v>
      </c>
    </row>
    <row r="180" spans="1:13" x14ac:dyDescent="0.2">
      <c r="A180" s="2">
        <v>41892</v>
      </c>
      <c r="B180" s="7" t="s">
        <v>368</v>
      </c>
      <c r="C180" s="7" t="s">
        <v>369</v>
      </c>
      <c r="D180" s="6">
        <v>4.5</v>
      </c>
      <c r="E180" s="6">
        <v>3.6</v>
      </c>
      <c r="F180" s="6">
        <v>3.25</v>
      </c>
      <c r="G180" s="8">
        <f t="shared" si="20"/>
        <v>0.89999999999999991</v>
      </c>
      <c r="H180" s="10" t="s">
        <v>57</v>
      </c>
      <c r="I180" s="6">
        <f>D180-E180</f>
        <v>0.89999999999999991</v>
      </c>
      <c r="J180" s="25">
        <f t="shared" si="39"/>
        <v>44.629999999999995</v>
      </c>
      <c r="K180" s="21">
        <v>25</v>
      </c>
      <c r="L180" s="18">
        <f t="shared" si="40"/>
        <v>22.499999999999996</v>
      </c>
      <c r="M180" s="18">
        <f t="shared" si="41"/>
        <v>1099.75</v>
      </c>
    </row>
    <row r="181" spans="1:13" x14ac:dyDescent="0.2">
      <c r="A181" s="2">
        <v>41893</v>
      </c>
      <c r="B181" s="7" t="s">
        <v>372</v>
      </c>
      <c r="C181" s="7" t="s">
        <v>373</v>
      </c>
      <c r="D181" s="6">
        <v>4.5</v>
      </c>
      <c r="E181" s="6">
        <v>4</v>
      </c>
      <c r="F181" s="6">
        <v>3.25</v>
      </c>
      <c r="G181" s="8">
        <f t="shared" si="20"/>
        <v>0.5</v>
      </c>
      <c r="I181" s="6">
        <v>0</v>
      </c>
      <c r="J181" s="25">
        <f t="shared" si="39"/>
        <v>44.629999999999995</v>
      </c>
      <c r="K181" s="21">
        <v>25</v>
      </c>
      <c r="L181" s="18">
        <f t="shared" si="40"/>
        <v>0</v>
      </c>
      <c r="M181" s="18">
        <f t="shared" si="41"/>
        <v>1099.75</v>
      </c>
    </row>
    <row r="182" spans="1:13" x14ac:dyDescent="0.2">
      <c r="A182" s="2">
        <v>41894</v>
      </c>
      <c r="B182" s="7" t="s">
        <v>374</v>
      </c>
      <c r="C182" s="7" t="s">
        <v>375</v>
      </c>
      <c r="D182" s="6">
        <v>4</v>
      </c>
      <c r="E182" s="6">
        <v>3.5</v>
      </c>
      <c r="F182" s="6">
        <v>3.75</v>
      </c>
      <c r="G182" s="8">
        <f t="shared" si="20"/>
        <v>0.5</v>
      </c>
      <c r="I182" s="6">
        <v>0</v>
      </c>
      <c r="J182" s="25">
        <f t="shared" si="39"/>
        <v>44.629999999999995</v>
      </c>
      <c r="K182" s="21">
        <v>25</v>
      </c>
      <c r="L182" s="18">
        <f t="shared" si="40"/>
        <v>0</v>
      </c>
      <c r="M182" s="18">
        <f t="shared" si="41"/>
        <v>1099.75</v>
      </c>
    </row>
    <row r="183" spans="1:13" x14ac:dyDescent="0.2">
      <c r="A183" s="2">
        <v>41895</v>
      </c>
      <c r="B183" s="7" t="s">
        <v>376</v>
      </c>
      <c r="C183" s="7" t="s">
        <v>377</v>
      </c>
      <c r="D183" s="6">
        <v>5.5</v>
      </c>
      <c r="E183" s="6">
        <v>3.6</v>
      </c>
      <c r="F183" s="6">
        <v>5</v>
      </c>
      <c r="G183" s="8">
        <f t="shared" si="20"/>
        <v>1.9</v>
      </c>
      <c r="I183" s="6">
        <v>0</v>
      </c>
      <c r="J183" s="25">
        <f t="shared" si="39"/>
        <v>44.629999999999995</v>
      </c>
      <c r="K183" s="21">
        <v>25</v>
      </c>
      <c r="L183" s="18">
        <f t="shared" si="40"/>
        <v>0</v>
      </c>
      <c r="M183" s="18">
        <f t="shared" si="41"/>
        <v>1099.75</v>
      </c>
    </row>
    <row r="184" spans="1:13" x14ac:dyDescent="0.2">
      <c r="A184" s="2">
        <v>41897</v>
      </c>
      <c r="B184" s="7" t="s">
        <v>378</v>
      </c>
      <c r="C184" s="7" t="s">
        <v>379</v>
      </c>
      <c r="D184" s="6">
        <v>4</v>
      </c>
      <c r="E184" s="6">
        <v>3.5</v>
      </c>
      <c r="F184" s="6">
        <v>2</v>
      </c>
      <c r="G184" s="8">
        <f t="shared" si="20"/>
        <v>0.5</v>
      </c>
      <c r="I184" s="6">
        <v>0</v>
      </c>
      <c r="J184" s="25">
        <f t="shared" si="39"/>
        <v>44.629999999999995</v>
      </c>
      <c r="K184" s="21">
        <v>25</v>
      </c>
      <c r="L184" s="18">
        <f t="shared" si="40"/>
        <v>0</v>
      </c>
      <c r="M184" s="18">
        <f t="shared" si="41"/>
        <v>1099.75</v>
      </c>
    </row>
    <row r="185" spans="1:13" x14ac:dyDescent="0.2">
      <c r="A185" s="2">
        <v>41898</v>
      </c>
      <c r="B185" s="7" t="s">
        <v>380</v>
      </c>
      <c r="C185" s="7" t="s">
        <v>381</v>
      </c>
      <c r="D185" s="6">
        <v>5</v>
      </c>
      <c r="E185" s="6">
        <v>3.45</v>
      </c>
      <c r="F185" s="6">
        <v>3.75</v>
      </c>
      <c r="G185" s="8">
        <f t="shared" si="20"/>
        <v>1.5499999999999998</v>
      </c>
      <c r="H185" s="10" t="s">
        <v>57</v>
      </c>
      <c r="I185" s="6">
        <f>D185-E185</f>
        <v>1.5499999999999998</v>
      </c>
      <c r="J185" s="25">
        <f t="shared" si="39"/>
        <v>46.179999999999993</v>
      </c>
      <c r="K185" s="21">
        <v>25</v>
      </c>
      <c r="L185" s="18">
        <f t="shared" si="40"/>
        <v>38.749999999999993</v>
      </c>
      <c r="M185" s="18">
        <f t="shared" si="41"/>
        <v>1138.5</v>
      </c>
    </row>
    <row r="186" spans="1:13" x14ac:dyDescent="0.2">
      <c r="A186" s="2">
        <v>41899</v>
      </c>
      <c r="B186" s="7" t="s">
        <v>382</v>
      </c>
      <c r="C186" s="7" t="s">
        <v>383</v>
      </c>
      <c r="D186" s="6">
        <v>4.5</v>
      </c>
      <c r="E186" s="6">
        <v>4</v>
      </c>
      <c r="F186" s="6">
        <v>4</v>
      </c>
      <c r="G186" s="8">
        <f t="shared" si="20"/>
        <v>0.5</v>
      </c>
      <c r="I186" s="6">
        <v>0</v>
      </c>
      <c r="J186" s="25">
        <f t="shared" si="39"/>
        <v>46.179999999999993</v>
      </c>
      <c r="K186" s="21">
        <v>25</v>
      </c>
      <c r="L186" s="18">
        <f t="shared" si="40"/>
        <v>0</v>
      </c>
      <c r="M186" s="18">
        <f t="shared" si="41"/>
        <v>1138.5</v>
      </c>
    </row>
    <row r="187" spans="1:13" x14ac:dyDescent="0.2">
      <c r="A187" s="2">
        <v>41902</v>
      </c>
      <c r="B187" s="7" t="s">
        <v>384</v>
      </c>
      <c r="C187" s="7" t="s">
        <v>385</v>
      </c>
      <c r="D187" s="6">
        <v>5</v>
      </c>
      <c r="E187" s="6">
        <v>4.7</v>
      </c>
      <c r="F187" s="6">
        <v>3.25</v>
      </c>
      <c r="G187" s="8">
        <f t="shared" si="20"/>
        <v>0.29999999999999982</v>
      </c>
      <c r="I187" s="6">
        <v>0</v>
      </c>
      <c r="J187" s="25">
        <f t="shared" si="39"/>
        <v>46.179999999999993</v>
      </c>
      <c r="K187" s="21">
        <v>25</v>
      </c>
      <c r="L187" s="18">
        <f t="shared" si="40"/>
        <v>0</v>
      </c>
      <c r="M187" s="18">
        <f t="shared" si="41"/>
        <v>1138.5</v>
      </c>
    </row>
    <row r="188" spans="1:13" x14ac:dyDescent="0.2">
      <c r="A188" s="2">
        <v>41905</v>
      </c>
      <c r="B188" s="7" t="s">
        <v>387</v>
      </c>
      <c r="C188" s="7" t="s">
        <v>386</v>
      </c>
      <c r="D188" s="6">
        <v>9</v>
      </c>
      <c r="E188" s="6">
        <v>7.8</v>
      </c>
      <c r="F188" s="6">
        <v>7</v>
      </c>
      <c r="G188" s="8">
        <f t="shared" si="20"/>
        <v>1.2000000000000002</v>
      </c>
      <c r="I188" s="6">
        <v>0</v>
      </c>
      <c r="J188" s="25">
        <f t="shared" si="39"/>
        <v>46.179999999999993</v>
      </c>
      <c r="K188" s="21">
        <v>25</v>
      </c>
      <c r="L188" s="18">
        <f t="shared" si="40"/>
        <v>0</v>
      </c>
      <c r="M188" s="18">
        <f t="shared" si="41"/>
        <v>1138.5</v>
      </c>
    </row>
    <row r="189" spans="1:13" x14ac:dyDescent="0.2">
      <c r="A189" s="2">
        <v>41907</v>
      </c>
      <c r="B189" s="7" t="s">
        <v>388</v>
      </c>
      <c r="C189" s="7" t="s">
        <v>389</v>
      </c>
      <c r="D189" s="6">
        <v>4.5</v>
      </c>
      <c r="E189" s="6">
        <v>4</v>
      </c>
      <c r="F189" s="6">
        <v>5</v>
      </c>
      <c r="G189" s="8">
        <f t="shared" si="20"/>
        <v>0.5</v>
      </c>
      <c r="I189" s="6">
        <v>0</v>
      </c>
      <c r="J189" s="25">
        <f t="shared" si="39"/>
        <v>46.179999999999993</v>
      </c>
      <c r="K189" s="21">
        <v>25</v>
      </c>
      <c r="L189" s="18">
        <f t="shared" si="40"/>
        <v>0</v>
      </c>
      <c r="M189" s="18">
        <f t="shared" si="41"/>
        <v>1138.5</v>
      </c>
    </row>
    <row r="190" spans="1:13" x14ac:dyDescent="0.2">
      <c r="A190" s="2">
        <v>41908</v>
      </c>
      <c r="B190" s="7" t="s">
        <v>390</v>
      </c>
      <c r="C190" s="7" t="s">
        <v>391</v>
      </c>
      <c r="D190" s="6">
        <v>9</v>
      </c>
      <c r="E190" s="6">
        <v>9</v>
      </c>
      <c r="F190" s="6">
        <v>7</v>
      </c>
      <c r="G190" s="8">
        <f t="shared" si="20"/>
        <v>0</v>
      </c>
      <c r="I190" s="6">
        <v>0</v>
      </c>
      <c r="J190" s="25">
        <f t="shared" si="39"/>
        <v>46.179999999999993</v>
      </c>
      <c r="K190" s="21">
        <v>25</v>
      </c>
      <c r="L190" s="18">
        <f t="shared" si="40"/>
        <v>0</v>
      </c>
      <c r="M190" s="18">
        <f t="shared" si="41"/>
        <v>1138.5</v>
      </c>
    </row>
    <row r="191" spans="1:13" x14ac:dyDescent="0.2">
      <c r="A191" s="2">
        <v>41912</v>
      </c>
      <c r="B191" s="7" t="s">
        <v>392</v>
      </c>
      <c r="C191" s="7" t="s">
        <v>393</v>
      </c>
      <c r="D191" s="6">
        <v>5</v>
      </c>
      <c r="E191" s="6">
        <v>4.3</v>
      </c>
      <c r="F191" s="6">
        <v>6</v>
      </c>
      <c r="G191" s="8">
        <f t="shared" si="20"/>
        <v>0.70000000000000018</v>
      </c>
      <c r="I191" s="6">
        <v>0</v>
      </c>
      <c r="J191" s="25">
        <f t="shared" si="39"/>
        <v>46.179999999999993</v>
      </c>
      <c r="K191" s="21">
        <v>25</v>
      </c>
      <c r="L191" s="18">
        <f t="shared" si="40"/>
        <v>0</v>
      </c>
      <c r="M191" s="18">
        <f t="shared" si="41"/>
        <v>1138.5</v>
      </c>
    </row>
    <row r="192" spans="1:13" x14ac:dyDescent="0.2">
      <c r="A192" s="2">
        <v>41913</v>
      </c>
      <c r="B192" s="7" t="s">
        <v>394</v>
      </c>
      <c r="C192" s="7" t="s">
        <v>395</v>
      </c>
      <c r="D192" s="6">
        <v>5</v>
      </c>
      <c r="E192" s="6">
        <v>4.3</v>
      </c>
      <c r="F192" s="6">
        <v>5</v>
      </c>
      <c r="G192" s="8">
        <f t="shared" si="20"/>
        <v>0.70000000000000018</v>
      </c>
      <c r="H192" s="10" t="s">
        <v>57</v>
      </c>
      <c r="I192" s="6">
        <f>D192-E192</f>
        <v>0.70000000000000018</v>
      </c>
      <c r="J192" s="25">
        <f t="shared" si="39"/>
        <v>46.879999999999995</v>
      </c>
      <c r="K192" s="21">
        <v>25</v>
      </c>
      <c r="L192" s="18">
        <f t="shared" si="40"/>
        <v>17.500000000000004</v>
      </c>
      <c r="M192" s="18">
        <f t="shared" si="41"/>
        <v>1156</v>
      </c>
    </row>
    <row r="193" spans="1:13" x14ac:dyDescent="0.2">
      <c r="A193" s="2">
        <v>41914</v>
      </c>
      <c r="B193" s="7" t="s">
        <v>396</v>
      </c>
      <c r="C193" s="7" t="s">
        <v>397</v>
      </c>
      <c r="D193" s="6">
        <v>6</v>
      </c>
      <c r="E193" s="6">
        <v>4.8</v>
      </c>
      <c r="F193" s="6">
        <v>4.5</v>
      </c>
      <c r="G193" s="8">
        <f t="shared" si="20"/>
        <v>1.2000000000000002</v>
      </c>
      <c r="I193" s="6">
        <v>0</v>
      </c>
      <c r="J193" s="25">
        <f t="shared" ref="J193:J201" si="42">I193+J192</f>
        <v>46.879999999999995</v>
      </c>
      <c r="K193" s="21">
        <v>25</v>
      </c>
      <c r="L193" s="18">
        <f t="shared" ref="L193:L201" si="43">25*I193</f>
        <v>0</v>
      </c>
      <c r="M193" s="18">
        <f t="shared" ref="M193:M201" si="44">L193+M192</f>
        <v>1156</v>
      </c>
    </row>
    <row r="194" spans="1:13" x14ac:dyDescent="0.2">
      <c r="A194" s="2">
        <v>41915</v>
      </c>
      <c r="B194" s="7" t="s">
        <v>398</v>
      </c>
      <c r="C194" s="7" t="s">
        <v>399</v>
      </c>
      <c r="D194" s="6">
        <v>8</v>
      </c>
      <c r="E194" s="6">
        <v>6.2</v>
      </c>
      <c r="F194" s="6">
        <v>8</v>
      </c>
      <c r="G194" s="8">
        <f t="shared" si="20"/>
        <v>1.7999999999999998</v>
      </c>
      <c r="I194" s="6">
        <v>0</v>
      </c>
      <c r="J194" s="25">
        <f t="shared" si="42"/>
        <v>46.879999999999995</v>
      </c>
      <c r="K194" s="21">
        <v>25</v>
      </c>
      <c r="L194" s="18">
        <f t="shared" si="43"/>
        <v>0</v>
      </c>
      <c r="M194" s="18">
        <f t="shared" si="44"/>
        <v>1156</v>
      </c>
    </row>
    <row r="195" spans="1:13" x14ac:dyDescent="0.2">
      <c r="A195" s="2">
        <v>41916</v>
      </c>
      <c r="B195" s="7" t="s">
        <v>400</v>
      </c>
      <c r="C195" s="7" t="s">
        <v>401</v>
      </c>
      <c r="D195" s="6">
        <v>6</v>
      </c>
      <c r="E195" s="6">
        <v>5.5</v>
      </c>
      <c r="F195" s="6">
        <v>5</v>
      </c>
      <c r="G195" s="8">
        <f t="shared" si="20"/>
        <v>0.5</v>
      </c>
      <c r="I195" s="6">
        <v>0</v>
      </c>
      <c r="J195" s="25">
        <f t="shared" si="42"/>
        <v>46.879999999999995</v>
      </c>
      <c r="K195" s="21">
        <v>25</v>
      </c>
      <c r="L195" s="18">
        <f t="shared" si="43"/>
        <v>0</v>
      </c>
      <c r="M195" s="18">
        <f t="shared" si="44"/>
        <v>1156</v>
      </c>
    </row>
    <row r="196" spans="1:13" x14ac:dyDescent="0.2">
      <c r="A196" s="2">
        <v>41918</v>
      </c>
      <c r="B196" s="7" t="s">
        <v>402</v>
      </c>
      <c r="C196" s="7" t="s">
        <v>403</v>
      </c>
      <c r="D196" s="6">
        <v>4</v>
      </c>
      <c r="E196" s="6">
        <v>3.15</v>
      </c>
      <c r="F196" s="6">
        <v>3.25</v>
      </c>
      <c r="G196" s="8">
        <f t="shared" si="20"/>
        <v>0.85000000000000009</v>
      </c>
      <c r="I196" s="6">
        <v>0</v>
      </c>
      <c r="J196" s="25">
        <f t="shared" si="42"/>
        <v>46.879999999999995</v>
      </c>
      <c r="K196" s="21">
        <v>25</v>
      </c>
      <c r="L196" s="18">
        <f t="shared" si="43"/>
        <v>0</v>
      </c>
      <c r="M196" s="18">
        <f t="shared" si="44"/>
        <v>1156</v>
      </c>
    </row>
    <row r="197" spans="1:13" x14ac:dyDescent="0.2">
      <c r="A197" s="2">
        <v>41919</v>
      </c>
      <c r="B197" s="7" t="s">
        <v>404</v>
      </c>
      <c r="C197" s="7" t="s">
        <v>405</v>
      </c>
      <c r="D197" s="6">
        <v>4.5</v>
      </c>
      <c r="E197" s="6">
        <v>3.5</v>
      </c>
      <c r="F197" s="6">
        <v>2.5</v>
      </c>
      <c r="G197" s="8">
        <f t="shared" si="20"/>
        <v>1</v>
      </c>
      <c r="I197" s="6">
        <v>0</v>
      </c>
      <c r="J197" s="25">
        <f t="shared" si="42"/>
        <v>46.879999999999995</v>
      </c>
      <c r="K197" s="21">
        <v>25</v>
      </c>
      <c r="L197" s="18">
        <f t="shared" si="43"/>
        <v>0</v>
      </c>
      <c r="M197" s="18">
        <f t="shared" si="44"/>
        <v>1156</v>
      </c>
    </row>
    <row r="198" spans="1:13" x14ac:dyDescent="0.2">
      <c r="A198" s="2">
        <v>41920</v>
      </c>
      <c r="B198" s="7" t="s">
        <v>406</v>
      </c>
      <c r="C198" s="7" t="s">
        <v>407</v>
      </c>
      <c r="D198" s="6">
        <v>4.5</v>
      </c>
      <c r="E198" s="6">
        <v>3.55</v>
      </c>
      <c r="F198" s="6">
        <v>2.75</v>
      </c>
      <c r="G198" s="8">
        <f t="shared" si="20"/>
        <v>0.95000000000000018</v>
      </c>
      <c r="H198" s="10" t="s">
        <v>57</v>
      </c>
      <c r="I198" s="6">
        <f>D198-E198</f>
        <v>0.95000000000000018</v>
      </c>
      <c r="J198" s="25">
        <f t="shared" si="42"/>
        <v>47.83</v>
      </c>
      <c r="K198" s="21">
        <v>25</v>
      </c>
      <c r="L198" s="18">
        <f t="shared" si="43"/>
        <v>23.750000000000004</v>
      </c>
      <c r="M198" s="18">
        <f t="shared" si="44"/>
        <v>1179.75</v>
      </c>
    </row>
    <row r="199" spans="1:13" x14ac:dyDescent="0.2">
      <c r="A199" s="2">
        <v>41921</v>
      </c>
      <c r="B199" s="7" t="s">
        <v>408</v>
      </c>
      <c r="C199" s="7" t="s">
        <v>409</v>
      </c>
      <c r="D199" s="6">
        <v>4</v>
      </c>
      <c r="E199" s="6">
        <v>3.5</v>
      </c>
      <c r="F199" s="6">
        <v>3.75</v>
      </c>
      <c r="G199" s="8">
        <f t="shared" ref="G199:G262" si="45">D199-E199</f>
        <v>0.5</v>
      </c>
      <c r="I199" s="6">
        <v>0</v>
      </c>
      <c r="J199" s="25">
        <f t="shared" si="42"/>
        <v>47.83</v>
      </c>
      <c r="K199" s="21">
        <v>25</v>
      </c>
      <c r="L199" s="18">
        <f t="shared" si="43"/>
        <v>0</v>
      </c>
      <c r="M199" s="18">
        <f t="shared" si="44"/>
        <v>1179.75</v>
      </c>
    </row>
    <row r="200" spans="1:13" x14ac:dyDescent="0.2">
      <c r="A200" s="2">
        <v>41922</v>
      </c>
      <c r="B200" s="7" t="s">
        <v>411</v>
      </c>
      <c r="C200" s="7" t="s">
        <v>410</v>
      </c>
      <c r="D200" s="6">
        <v>4</v>
      </c>
      <c r="E200" s="6">
        <v>3.2</v>
      </c>
      <c r="F200" s="6">
        <v>2.75</v>
      </c>
      <c r="G200" s="8">
        <f t="shared" si="45"/>
        <v>0.79999999999999982</v>
      </c>
      <c r="I200" s="6">
        <v>0</v>
      </c>
      <c r="J200" s="25">
        <f t="shared" si="42"/>
        <v>47.83</v>
      </c>
      <c r="K200" s="21">
        <v>25</v>
      </c>
      <c r="L200" s="18">
        <f t="shared" si="43"/>
        <v>0</v>
      </c>
      <c r="M200" s="18">
        <f t="shared" si="44"/>
        <v>1179.75</v>
      </c>
    </row>
    <row r="201" spans="1:13" x14ac:dyDescent="0.2">
      <c r="A201" s="2">
        <v>41926</v>
      </c>
      <c r="B201" s="7" t="s">
        <v>412</v>
      </c>
      <c r="C201" s="7" t="s">
        <v>82</v>
      </c>
      <c r="D201" s="6">
        <v>4.33</v>
      </c>
      <c r="E201" s="6">
        <v>3.5</v>
      </c>
      <c r="F201" s="6">
        <v>3.75</v>
      </c>
      <c r="G201" s="8">
        <f t="shared" si="45"/>
        <v>0.83000000000000007</v>
      </c>
      <c r="I201" s="6">
        <v>0</v>
      </c>
      <c r="J201" s="25">
        <f t="shared" si="42"/>
        <v>47.83</v>
      </c>
      <c r="K201" s="21">
        <v>25</v>
      </c>
      <c r="L201" s="18">
        <f t="shared" si="43"/>
        <v>0</v>
      </c>
      <c r="M201" s="18">
        <f t="shared" si="44"/>
        <v>1179.75</v>
      </c>
    </row>
    <row r="202" spans="1:13" x14ac:dyDescent="0.2">
      <c r="A202" s="11">
        <v>41927</v>
      </c>
      <c r="B202" s="7" t="s">
        <v>413</v>
      </c>
      <c r="C202" s="7" t="s">
        <v>414</v>
      </c>
      <c r="D202" s="8">
        <v>5.5</v>
      </c>
      <c r="E202" s="8">
        <v>4.5</v>
      </c>
      <c r="F202" s="6">
        <v>4</v>
      </c>
      <c r="G202" s="8">
        <f t="shared" si="45"/>
        <v>1</v>
      </c>
      <c r="I202" s="6">
        <v>0</v>
      </c>
      <c r="J202" s="25">
        <f t="shared" ref="J202:J211" si="46">I202+J201</f>
        <v>47.83</v>
      </c>
      <c r="K202" s="21">
        <v>25</v>
      </c>
      <c r="L202" s="18">
        <f t="shared" ref="L202:L211" si="47">25*I202</f>
        <v>0</v>
      </c>
      <c r="M202" s="18">
        <f t="shared" ref="M202:M211" si="48">L202+M201</f>
        <v>1179.75</v>
      </c>
    </row>
    <row r="203" spans="1:13" x14ac:dyDescent="0.2">
      <c r="A203" s="11">
        <v>41928</v>
      </c>
      <c r="B203" s="7" t="s">
        <v>415</v>
      </c>
      <c r="C203" s="7" t="s">
        <v>416</v>
      </c>
      <c r="D203" s="8">
        <v>5</v>
      </c>
      <c r="E203" s="8">
        <v>4.0999999999999996</v>
      </c>
      <c r="F203" s="6">
        <v>6</v>
      </c>
      <c r="G203" s="8">
        <f t="shared" si="45"/>
        <v>0.90000000000000036</v>
      </c>
      <c r="H203" s="10" t="s">
        <v>57</v>
      </c>
      <c r="I203" s="6">
        <f>D203-E203</f>
        <v>0.90000000000000036</v>
      </c>
      <c r="J203" s="25">
        <f t="shared" si="46"/>
        <v>48.73</v>
      </c>
      <c r="K203" s="21">
        <v>25</v>
      </c>
      <c r="L203" s="18">
        <f t="shared" si="47"/>
        <v>22.500000000000007</v>
      </c>
      <c r="M203" s="18">
        <f t="shared" si="48"/>
        <v>1202.25</v>
      </c>
    </row>
    <row r="204" spans="1:13" x14ac:dyDescent="0.2">
      <c r="A204" s="11">
        <v>41929</v>
      </c>
      <c r="B204" s="7" t="s">
        <v>417</v>
      </c>
      <c r="C204" s="7" t="s">
        <v>418</v>
      </c>
      <c r="D204" s="6">
        <v>4.5</v>
      </c>
      <c r="E204" s="6">
        <v>4</v>
      </c>
      <c r="F204" s="6">
        <v>4.33</v>
      </c>
      <c r="G204" s="8">
        <f t="shared" si="45"/>
        <v>0.5</v>
      </c>
      <c r="I204" s="6">
        <v>0</v>
      </c>
      <c r="J204" s="25">
        <f t="shared" si="46"/>
        <v>48.73</v>
      </c>
      <c r="K204" s="21">
        <v>25</v>
      </c>
      <c r="L204" s="18">
        <f t="shared" si="47"/>
        <v>0</v>
      </c>
      <c r="M204" s="18">
        <f t="shared" si="48"/>
        <v>1202.25</v>
      </c>
    </row>
    <row r="205" spans="1:13" x14ac:dyDescent="0.2">
      <c r="A205" s="11">
        <v>41930</v>
      </c>
      <c r="B205" s="7" t="s">
        <v>419</v>
      </c>
      <c r="C205" s="7" t="s">
        <v>363</v>
      </c>
      <c r="D205" s="6">
        <v>4.5</v>
      </c>
      <c r="E205" s="6">
        <v>4</v>
      </c>
      <c r="F205" s="6">
        <v>3.5</v>
      </c>
      <c r="G205" s="8">
        <f t="shared" si="45"/>
        <v>0.5</v>
      </c>
      <c r="I205" s="6">
        <v>0</v>
      </c>
      <c r="J205" s="25">
        <f t="shared" si="46"/>
        <v>48.73</v>
      </c>
      <c r="K205" s="21">
        <v>25</v>
      </c>
      <c r="L205" s="18">
        <f t="shared" si="47"/>
        <v>0</v>
      </c>
      <c r="M205" s="18">
        <f t="shared" si="48"/>
        <v>1202.25</v>
      </c>
    </row>
    <row r="206" spans="1:13" x14ac:dyDescent="0.2">
      <c r="A206" s="2">
        <v>41932</v>
      </c>
      <c r="B206" s="7" t="s">
        <v>420</v>
      </c>
      <c r="C206" s="7" t="s">
        <v>421</v>
      </c>
      <c r="D206" s="6">
        <v>4.5</v>
      </c>
      <c r="E206" s="6">
        <v>3.85</v>
      </c>
      <c r="F206" s="6">
        <v>4.5</v>
      </c>
      <c r="G206" s="8">
        <f t="shared" si="45"/>
        <v>0.64999999999999991</v>
      </c>
      <c r="I206" s="6">
        <v>0</v>
      </c>
      <c r="J206" s="25">
        <f t="shared" si="46"/>
        <v>48.73</v>
      </c>
      <c r="K206" s="21">
        <v>25</v>
      </c>
      <c r="L206" s="18">
        <f t="shared" si="47"/>
        <v>0</v>
      </c>
      <c r="M206" s="18">
        <f t="shared" si="48"/>
        <v>1202.25</v>
      </c>
    </row>
    <row r="207" spans="1:13" x14ac:dyDescent="0.2">
      <c r="A207" s="11">
        <v>41933</v>
      </c>
      <c r="B207" s="7" t="s">
        <v>423</v>
      </c>
      <c r="C207" s="7" t="s">
        <v>422</v>
      </c>
      <c r="D207" s="8">
        <v>5</v>
      </c>
      <c r="E207" s="8">
        <v>4.5</v>
      </c>
      <c r="F207" s="6">
        <v>4.5</v>
      </c>
      <c r="G207" s="8">
        <f t="shared" si="45"/>
        <v>0.5</v>
      </c>
      <c r="H207" s="8"/>
      <c r="I207" s="6">
        <v>0</v>
      </c>
      <c r="J207" s="25">
        <f t="shared" si="46"/>
        <v>48.73</v>
      </c>
      <c r="K207" s="21">
        <v>25</v>
      </c>
      <c r="L207" s="18">
        <f t="shared" si="47"/>
        <v>0</v>
      </c>
      <c r="M207" s="18">
        <f t="shared" si="48"/>
        <v>1202.25</v>
      </c>
    </row>
    <row r="208" spans="1:13" x14ac:dyDescent="0.2">
      <c r="A208" s="11">
        <v>41934</v>
      </c>
      <c r="B208" s="7" t="s">
        <v>424</v>
      </c>
      <c r="C208" s="7" t="s">
        <v>425</v>
      </c>
      <c r="D208" s="6">
        <v>5</v>
      </c>
      <c r="E208" s="6">
        <v>4.5</v>
      </c>
      <c r="F208" s="6">
        <v>6</v>
      </c>
      <c r="G208" s="8">
        <f t="shared" si="45"/>
        <v>0.5</v>
      </c>
      <c r="I208" s="6">
        <v>0</v>
      </c>
      <c r="J208" s="25">
        <f t="shared" si="46"/>
        <v>48.73</v>
      </c>
      <c r="K208" s="21">
        <v>25</v>
      </c>
      <c r="L208" s="18">
        <f t="shared" si="47"/>
        <v>0</v>
      </c>
      <c r="M208" s="18">
        <f t="shared" si="48"/>
        <v>1202.25</v>
      </c>
    </row>
    <row r="209" spans="1:14" x14ac:dyDescent="0.2">
      <c r="A209" s="11">
        <v>41935</v>
      </c>
      <c r="B209" s="7" t="s">
        <v>426</v>
      </c>
      <c r="C209" s="7" t="s">
        <v>320</v>
      </c>
      <c r="D209" s="6">
        <v>4.5</v>
      </c>
      <c r="E209" s="6">
        <v>3.6</v>
      </c>
      <c r="F209" s="6">
        <v>5.5</v>
      </c>
      <c r="G209" s="8">
        <f t="shared" si="45"/>
        <v>0.89999999999999991</v>
      </c>
      <c r="I209" s="6">
        <v>0</v>
      </c>
      <c r="J209" s="25">
        <f t="shared" si="46"/>
        <v>48.73</v>
      </c>
      <c r="K209" s="21">
        <v>25</v>
      </c>
      <c r="L209" s="18">
        <f t="shared" si="47"/>
        <v>0</v>
      </c>
      <c r="M209" s="18">
        <f t="shared" si="48"/>
        <v>1202.25</v>
      </c>
    </row>
    <row r="210" spans="1:14" x14ac:dyDescent="0.2">
      <c r="A210" s="2">
        <v>41937</v>
      </c>
      <c r="B210" s="7" t="s">
        <v>427</v>
      </c>
      <c r="C210" s="7" t="s">
        <v>428</v>
      </c>
      <c r="D210" s="6">
        <v>6.5</v>
      </c>
      <c r="E210" s="6">
        <v>5.4</v>
      </c>
      <c r="F210" s="6">
        <v>8.5</v>
      </c>
      <c r="G210" s="8">
        <f t="shared" si="45"/>
        <v>1.0999999999999996</v>
      </c>
      <c r="I210" s="6">
        <v>0</v>
      </c>
      <c r="J210" s="25">
        <f t="shared" si="46"/>
        <v>48.73</v>
      </c>
      <c r="K210" s="21">
        <v>25</v>
      </c>
      <c r="L210" s="18">
        <f t="shared" si="47"/>
        <v>0</v>
      </c>
      <c r="M210" s="18">
        <f t="shared" si="48"/>
        <v>1202.25</v>
      </c>
    </row>
    <row r="211" spans="1:14" x14ac:dyDescent="0.2">
      <c r="A211" s="11">
        <v>41939</v>
      </c>
      <c r="B211" s="7" t="s">
        <v>429</v>
      </c>
      <c r="C211" s="7" t="s">
        <v>430</v>
      </c>
      <c r="D211" s="8">
        <v>6.5</v>
      </c>
      <c r="E211" s="8">
        <v>6</v>
      </c>
      <c r="F211" s="8">
        <v>7.5</v>
      </c>
      <c r="G211" s="8">
        <f t="shared" si="45"/>
        <v>0.5</v>
      </c>
      <c r="H211" s="15" t="s">
        <v>57</v>
      </c>
      <c r="I211" s="8">
        <f>D211-E211</f>
        <v>0.5</v>
      </c>
      <c r="J211" s="25">
        <f t="shared" si="46"/>
        <v>49.23</v>
      </c>
      <c r="K211" s="28">
        <v>25</v>
      </c>
      <c r="L211" s="29">
        <f t="shared" si="47"/>
        <v>12.5</v>
      </c>
      <c r="M211" s="29">
        <f t="shared" si="48"/>
        <v>1214.75</v>
      </c>
      <c r="N211" s="7"/>
    </row>
    <row r="212" spans="1:14" x14ac:dyDescent="0.2">
      <c r="A212" s="2">
        <v>41940</v>
      </c>
      <c r="B212" s="7" t="s">
        <v>431</v>
      </c>
      <c r="C212" s="7" t="s">
        <v>432</v>
      </c>
      <c r="D212" s="6">
        <v>8</v>
      </c>
      <c r="E212" s="6">
        <v>5.6</v>
      </c>
      <c r="F212" s="6">
        <v>4</v>
      </c>
      <c r="G212" s="8">
        <f t="shared" si="45"/>
        <v>2.4000000000000004</v>
      </c>
      <c r="I212" s="6">
        <v>0</v>
      </c>
      <c r="J212" s="25">
        <f t="shared" ref="J212:J222" si="49">I212+J211</f>
        <v>49.23</v>
      </c>
      <c r="K212" s="21">
        <v>25</v>
      </c>
      <c r="L212" s="18">
        <f t="shared" ref="L212:L222" si="50">25*I212</f>
        <v>0</v>
      </c>
      <c r="M212" s="18">
        <f t="shared" ref="M212:M222" si="51">L212+M211</f>
        <v>1214.75</v>
      </c>
    </row>
    <row r="213" spans="1:14" x14ac:dyDescent="0.2">
      <c r="A213" s="2">
        <v>41941</v>
      </c>
      <c r="B213" s="7" t="s">
        <v>433</v>
      </c>
      <c r="C213" s="7" t="s">
        <v>434</v>
      </c>
      <c r="D213" s="6">
        <v>4</v>
      </c>
      <c r="E213" s="6">
        <v>3.4</v>
      </c>
      <c r="F213" s="6">
        <v>2.75</v>
      </c>
      <c r="G213" s="8">
        <f t="shared" si="45"/>
        <v>0.60000000000000009</v>
      </c>
      <c r="I213" s="6">
        <v>0</v>
      </c>
      <c r="J213" s="25">
        <f t="shared" si="49"/>
        <v>49.23</v>
      </c>
      <c r="K213" s="21">
        <v>25</v>
      </c>
      <c r="L213" s="18">
        <f t="shared" si="50"/>
        <v>0</v>
      </c>
      <c r="M213" s="18">
        <f t="shared" si="51"/>
        <v>1214.75</v>
      </c>
    </row>
    <row r="214" spans="1:14" x14ac:dyDescent="0.2">
      <c r="A214" s="2">
        <v>41942</v>
      </c>
      <c r="B214" s="7" t="s">
        <v>435</v>
      </c>
      <c r="C214" s="7" t="s">
        <v>436</v>
      </c>
      <c r="D214" s="6">
        <v>4.5</v>
      </c>
      <c r="E214" s="6">
        <v>4.25</v>
      </c>
      <c r="F214" s="6">
        <v>3.25</v>
      </c>
      <c r="G214" s="8">
        <f t="shared" si="45"/>
        <v>0.25</v>
      </c>
      <c r="I214" s="6">
        <v>0</v>
      </c>
      <c r="J214" s="25">
        <f t="shared" si="49"/>
        <v>49.23</v>
      </c>
      <c r="K214" s="21">
        <v>25</v>
      </c>
      <c r="L214" s="18">
        <f t="shared" si="50"/>
        <v>0</v>
      </c>
      <c r="M214" s="18">
        <f t="shared" si="51"/>
        <v>1214.75</v>
      </c>
    </row>
    <row r="215" spans="1:14" x14ac:dyDescent="0.2">
      <c r="A215" s="2">
        <v>41944</v>
      </c>
      <c r="B215" s="7" t="s">
        <v>437</v>
      </c>
      <c r="C215" s="7" t="s">
        <v>438</v>
      </c>
      <c r="D215" s="6">
        <v>4.33</v>
      </c>
      <c r="E215" s="6">
        <v>3.35</v>
      </c>
      <c r="F215" s="6">
        <v>2.88</v>
      </c>
      <c r="G215" s="8">
        <f t="shared" si="45"/>
        <v>0.98</v>
      </c>
      <c r="I215" s="6">
        <v>0</v>
      </c>
      <c r="J215" s="25">
        <f t="shared" si="49"/>
        <v>49.23</v>
      </c>
      <c r="K215" s="21">
        <v>25</v>
      </c>
      <c r="L215" s="18">
        <f t="shared" si="50"/>
        <v>0</v>
      </c>
      <c r="M215" s="18">
        <f t="shared" si="51"/>
        <v>1214.75</v>
      </c>
    </row>
    <row r="216" spans="1:14" x14ac:dyDescent="0.2">
      <c r="A216" s="2">
        <v>41946</v>
      </c>
      <c r="B216" s="7" t="s">
        <v>439</v>
      </c>
      <c r="C216" s="7" t="s">
        <v>440</v>
      </c>
      <c r="D216" s="6">
        <v>5</v>
      </c>
      <c r="E216" s="6">
        <v>3.5</v>
      </c>
      <c r="F216" s="6">
        <v>3</v>
      </c>
      <c r="G216" s="8">
        <f t="shared" si="45"/>
        <v>1.5</v>
      </c>
      <c r="I216" s="6">
        <v>0</v>
      </c>
      <c r="J216" s="25">
        <f t="shared" si="49"/>
        <v>49.23</v>
      </c>
      <c r="K216" s="21">
        <v>25</v>
      </c>
      <c r="L216" s="18">
        <f t="shared" si="50"/>
        <v>0</v>
      </c>
      <c r="M216" s="18">
        <f t="shared" si="51"/>
        <v>1214.75</v>
      </c>
    </row>
    <row r="217" spans="1:14" x14ac:dyDescent="0.2">
      <c r="A217" s="2">
        <v>41948</v>
      </c>
      <c r="B217" s="7" t="s">
        <v>441</v>
      </c>
      <c r="C217" s="7" t="s">
        <v>442</v>
      </c>
      <c r="D217" s="6">
        <v>7</v>
      </c>
      <c r="E217" s="6">
        <v>5</v>
      </c>
      <c r="F217" s="6">
        <v>3.25</v>
      </c>
      <c r="G217" s="8">
        <f t="shared" si="45"/>
        <v>2</v>
      </c>
      <c r="I217" s="6">
        <v>0</v>
      </c>
      <c r="J217" s="25">
        <f t="shared" si="49"/>
        <v>49.23</v>
      </c>
      <c r="K217" s="21">
        <v>25</v>
      </c>
      <c r="L217" s="18">
        <f t="shared" si="50"/>
        <v>0</v>
      </c>
      <c r="M217" s="18">
        <f t="shared" si="51"/>
        <v>1214.75</v>
      </c>
    </row>
    <row r="218" spans="1:14" x14ac:dyDescent="0.2">
      <c r="A218" s="2">
        <v>41949</v>
      </c>
      <c r="B218" s="7" t="s">
        <v>443</v>
      </c>
      <c r="C218" s="7" t="s">
        <v>444</v>
      </c>
      <c r="D218" s="6">
        <v>4</v>
      </c>
      <c r="E218" s="6">
        <v>3.8</v>
      </c>
      <c r="F218" s="6">
        <v>3.75</v>
      </c>
      <c r="G218" s="8">
        <f t="shared" si="45"/>
        <v>0.20000000000000018</v>
      </c>
      <c r="I218" s="6">
        <v>0</v>
      </c>
      <c r="J218" s="25">
        <f t="shared" si="49"/>
        <v>49.23</v>
      </c>
      <c r="K218" s="21">
        <v>25</v>
      </c>
      <c r="L218" s="18">
        <f t="shared" si="50"/>
        <v>0</v>
      </c>
      <c r="M218" s="18">
        <f t="shared" si="51"/>
        <v>1214.75</v>
      </c>
    </row>
    <row r="219" spans="1:14" x14ac:dyDescent="0.2">
      <c r="A219" s="2">
        <v>41950</v>
      </c>
      <c r="B219" s="7" t="s">
        <v>445</v>
      </c>
      <c r="C219" s="7" t="s">
        <v>365</v>
      </c>
      <c r="D219" s="6">
        <v>4</v>
      </c>
      <c r="E219" s="6">
        <v>2.62</v>
      </c>
      <c r="F219" s="6">
        <v>2.75</v>
      </c>
      <c r="G219" s="8">
        <f t="shared" si="45"/>
        <v>1.38</v>
      </c>
      <c r="I219" s="6">
        <v>0</v>
      </c>
      <c r="J219" s="25">
        <f t="shared" si="49"/>
        <v>49.23</v>
      </c>
      <c r="K219" s="21">
        <v>25</v>
      </c>
      <c r="L219" s="18">
        <f t="shared" si="50"/>
        <v>0</v>
      </c>
      <c r="M219" s="18">
        <f t="shared" si="51"/>
        <v>1214.75</v>
      </c>
    </row>
    <row r="220" spans="1:14" x14ac:dyDescent="0.2">
      <c r="A220" s="2">
        <v>41953</v>
      </c>
      <c r="B220" s="7" t="s">
        <v>446</v>
      </c>
      <c r="C220" s="7" t="s">
        <v>447</v>
      </c>
      <c r="D220" s="6">
        <v>6</v>
      </c>
      <c r="E220" s="6">
        <v>5</v>
      </c>
      <c r="F220" s="6">
        <v>5</v>
      </c>
      <c r="G220" s="8">
        <f t="shared" si="45"/>
        <v>1</v>
      </c>
      <c r="I220" s="6">
        <v>0</v>
      </c>
      <c r="J220" s="25">
        <f t="shared" si="49"/>
        <v>49.23</v>
      </c>
      <c r="K220" s="21">
        <v>25</v>
      </c>
      <c r="L220" s="18">
        <f t="shared" si="50"/>
        <v>0</v>
      </c>
      <c r="M220" s="18">
        <f t="shared" si="51"/>
        <v>1214.75</v>
      </c>
    </row>
    <row r="221" spans="1:14" x14ac:dyDescent="0.2">
      <c r="A221" s="2">
        <v>41954</v>
      </c>
      <c r="B221" s="7" t="s">
        <v>448</v>
      </c>
      <c r="C221" s="7" t="s">
        <v>450</v>
      </c>
      <c r="D221" s="6">
        <v>4</v>
      </c>
      <c r="E221" s="6">
        <v>3.2</v>
      </c>
      <c r="F221" s="6">
        <v>3</v>
      </c>
      <c r="G221" s="8">
        <f t="shared" si="45"/>
        <v>0.79999999999999982</v>
      </c>
      <c r="I221" s="6">
        <v>0</v>
      </c>
      <c r="J221" s="25">
        <f t="shared" si="49"/>
        <v>49.23</v>
      </c>
      <c r="K221" s="21">
        <v>25</v>
      </c>
      <c r="L221" s="18">
        <f t="shared" si="50"/>
        <v>0</v>
      </c>
      <c r="M221" s="18">
        <f t="shared" si="51"/>
        <v>1214.75</v>
      </c>
    </row>
    <row r="222" spans="1:14" x14ac:dyDescent="0.2">
      <c r="A222" s="2">
        <v>41956</v>
      </c>
      <c r="B222" s="7" t="s">
        <v>449</v>
      </c>
      <c r="C222" s="7" t="s">
        <v>451</v>
      </c>
      <c r="D222" s="6">
        <v>6</v>
      </c>
      <c r="E222" s="6">
        <v>5</v>
      </c>
      <c r="F222" s="6">
        <v>3.75</v>
      </c>
      <c r="G222" s="8">
        <f t="shared" si="45"/>
        <v>1</v>
      </c>
      <c r="I222" s="6">
        <v>0</v>
      </c>
      <c r="J222" s="25">
        <f t="shared" si="49"/>
        <v>49.23</v>
      </c>
      <c r="K222" s="21">
        <v>25</v>
      </c>
      <c r="L222" s="18">
        <f t="shared" si="50"/>
        <v>0</v>
      </c>
      <c r="M222" s="18">
        <f t="shared" si="51"/>
        <v>1214.75</v>
      </c>
    </row>
    <row r="223" spans="1:14" x14ac:dyDescent="0.2">
      <c r="A223" s="11">
        <v>41957</v>
      </c>
      <c r="B223" s="7" t="s">
        <v>452</v>
      </c>
      <c r="C223" s="7" t="s">
        <v>453</v>
      </c>
      <c r="D223" s="8">
        <v>3</v>
      </c>
      <c r="E223" s="8">
        <v>2.9</v>
      </c>
      <c r="F223" s="8">
        <v>2.63</v>
      </c>
      <c r="G223" s="8">
        <f t="shared" si="45"/>
        <v>0.10000000000000009</v>
      </c>
      <c r="H223" s="8"/>
      <c r="I223" s="6">
        <v>0</v>
      </c>
      <c r="J223" s="25">
        <f t="shared" ref="J223:J230" si="52">I223+J222</f>
        <v>49.23</v>
      </c>
      <c r="K223" s="21">
        <v>25</v>
      </c>
      <c r="L223" s="18">
        <f t="shared" ref="L223:L230" si="53">25*I223</f>
        <v>0</v>
      </c>
      <c r="M223" s="18">
        <f t="shared" ref="M223:M230" si="54">L223+M222</f>
        <v>1214.75</v>
      </c>
    </row>
    <row r="224" spans="1:14" x14ac:dyDescent="0.2">
      <c r="A224" s="11">
        <v>41958</v>
      </c>
      <c r="B224" s="7" t="s">
        <v>454</v>
      </c>
      <c r="C224" s="7" t="s">
        <v>453</v>
      </c>
      <c r="D224" s="6">
        <v>6</v>
      </c>
      <c r="E224" s="6">
        <v>5</v>
      </c>
      <c r="F224" s="6">
        <v>5.5</v>
      </c>
      <c r="G224" s="8">
        <f t="shared" si="45"/>
        <v>1</v>
      </c>
      <c r="H224" s="15" t="s">
        <v>57</v>
      </c>
      <c r="I224" s="8">
        <f>D224-E224</f>
        <v>1</v>
      </c>
      <c r="J224" s="25">
        <f t="shared" si="52"/>
        <v>50.23</v>
      </c>
      <c r="K224" s="28">
        <v>25</v>
      </c>
      <c r="L224" s="29">
        <f t="shared" si="53"/>
        <v>25</v>
      </c>
      <c r="M224" s="29">
        <f t="shared" si="54"/>
        <v>1239.75</v>
      </c>
    </row>
    <row r="225" spans="1:13" x14ac:dyDescent="0.2">
      <c r="A225" s="2">
        <v>41960</v>
      </c>
      <c r="B225" s="7" t="s">
        <v>455</v>
      </c>
      <c r="C225" s="7" t="s">
        <v>456</v>
      </c>
      <c r="D225" s="6">
        <v>4</v>
      </c>
      <c r="E225" s="6">
        <v>3.5</v>
      </c>
      <c r="F225" s="6">
        <v>4.5</v>
      </c>
      <c r="G225" s="8">
        <f t="shared" si="45"/>
        <v>0.5</v>
      </c>
      <c r="H225" s="15" t="s">
        <v>57</v>
      </c>
      <c r="I225" s="8">
        <f>D225-E225</f>
        <v>0.5</v>
      </c>
      <c r="J225" s="25">
        <f t="shared" si="52"/>
        <v>50.73</v>
      </c>
      <c r="K225" s="28">
        <v>25</v>
      </c>
      <c r="L225" s="29">
        <f t="shared" si="53"/>
        <v>12.5</v>
      </c>
      <c r="M225" s="29">
        <f t="shared" si="54"/>
        <v>1252.25</v>
      </c>
    </row>
    <row r="226" spans="1:13" x14ac:dyDescent="0.2">
      <c r="A226" s="2">
        <v>41961</v>
      </c>
      <c r="B226" s="7" t="s">
        <v>457</v>
      </c>
      <c r="C226" s="7" t="s">
        <v>458</v>
      </c>
      <c r="D226" s="6">
        <v>5</v>
      </c>
      <c r="E226" s="6">
        <v>4</v>
      </c>
      <c r="F226" s="6">
        <v>3.75</v>
      </c>
      <c r="G226" s="8">
        <f t="shared" si="45"/>
        <v>1</v>
      </c>
      <c r="I226" s="6">
        <v>0</v>
      </c>
      <c r="J226" s="25">
        <f t="shared" si="52"/>
        <v>50.73</v>
      </c>
      <c r="K226" s="21">
        <v>25</v>
      </c>
      <c r="L226" s="18">
        <f t="shared" si="53"/>
        <v>0</v>
      </c>
      <c r="M226" s="18">
        <f t="shared" si="54"/>
        <v>1252.25</v>
      </c>
    </row>
    <row r="227" spans="1:13" x14ac:dyDescent="0.2">
      <c r="A227" s="2">
        <v>41963</v>
      </c>
      <c r="B227" s="7" t="s">
        <v>459</v>
      </c>
      <c r="C227" s="7" t="s">
        <v>460</v>
      </c>
      <c r="D227" s="6">
        <v>8</v>
      </c>
      <c r="E227" s="6">
        <v>6.4</v>
      </c>
      <c r="F227" s="6">
        <v>4.5</v>
      </c>
      <c r="G227" s="8">
        <f t="shared" si="45"/>
        <v>1.5999999999999996</v>
      </c>
      <c r="I227" s="6">
        <v>0</v>
      </c>
      <c r="J227" s="25">
        <f t="shared" si="52"/>
        <v>50.73</v>
      </c>
      <c r="K227" s="21">
        <v>25</v>
      </c>
      <c r="L227" s="18">
        <f t="shared" si="53"/>
        <v>0</v>
      </c>
      <c r="M227" s="18">
        <f t="shared" si="54"/>
        <v>1252.25</v>
      </c>
    </row>
    <row r="228" spans="1:13" x14ac:dyDescent="0.2">
      <c r="A228" s="2">
        <v>41965</v>
      </c>
      <c r="B228" s="7" t="s">
        <v>461</v>
      </c>
      <c r="C228" s="7" t="s">
        <v>462</v>
      </c>
      <c r="D228" s="6">
        <v>5.5</v>
      </c>
      <c r="E228" s="6">
        <v>5.8</v>
      </c>
      <c r="F228" s="6">
        <v>5.5</v>
      </c>
      <c r="G228" s="8">
        <f t="shared" si="45"/>
        <v>-0.29999999999999982</v>
      </c>
      <c r="I228" s="6">
        <v>0</v>
      </c>
      <c r="J228" s="25">
        <f t="shared" si="52"/>
        <v>50.73</v>
      </c>
      <c r="K228" s="21">
        <v>25</v>
      </c>
      <c r="L228" s="18">
        <v>-25</v>
      </c>
      <c r="M228" s="18">
        <f t="shared" si="54"/>
        <v>1227.25</v>
      </c>
    </row>
    <row r="229" spans="1:13" x14ac:dyDescent="0.2">
      <c r="A229" s="2">
        <v>41966</v>
      </c>
      <c r="B229" s="7" t="s">
        <v>463</v>
      </c>
      <c r="C229" s="7" t="s">
        <v>464</v>
      </c>
      <c r="D229" s="6">
        <v>3.5</v>
      </c>
      <c r="E229" s="6">
        <v>2.78</v>
      </c>
      <c r="F229" s="6">
        <v>3.75</v>
      </c>
      <c r="G229" s="8">
        <f t="shared" si="45"/>
        <v>0.7200000000000002</v>
      </c>
      <c r="I229" s="6">
        <v>0</v>
      </c>
      <c r="J229" s="25">
        <f t="shared" si="52"/>
        <v>50.73</v>
      </c>
      <c r="K229" s="21">
        <v>25</v>
      </c>
      <c r="L229" s="18">
        <f t="shared" si="53"/>
        <v>0</v>
      </c>
      <c r="M229" s="18">
        <f t="shared" si="54"/>
        <v>1227.25</v>
      </c>
    </row>
    <row r="230" spans="1:13" x14ac:dyDescent="0.2">
      <c r="A230" s="2">
        <v>41968</v>
      </c>
      <c r="B230" s="7" t="s">
        <v>465</v>
      </c>
      <c r="C230" s="7" t="s">
        <v>466</v>
      </c>
      <c r="D230" s="6">
        <v>11</v>
      </c>
      <c r="E230" s="6">
        <v>10</v>
      </c>
      <c r="F230" s="6">
        <v>14</v>
      </c>
      <c r="G230" s="8">
        <f t="shared" si="45"/>
        <v>1</v>
      </c>
      <c r="I230" s="6">
        <v>0</v>
      </c>
      <c r="J230" s="25">
        <f t="shared" si="52"/>
        <v>50.73</v>
      </c>
      <c r="K230" s="21">
        <v>25</v>
      </c>
      <c r="L230" s="18">
        <f t="shared" si="53"/>
        <v>0</v>
      </c>
      <c r="M230" s="18">
        <f t="shared" si="54"/>
        <v>1227.25</v>
      </c>
    </row>
    <row r="231" spans="1:13" x14ac:dyDescent="0.2">
      <c r="A231" s="2">
        <v>41969</v>
      </c>
      <c r="B231" s="7" t="s">
        <v>467</v>
      </c>
      <c r="C231" s="7" t="s">
        <v>468</v>
      </c>
      <c r="D231" s="6">
        <v>5.5</v>
      </c>
      <c r="E231" s="6">
        <v>4.5</v>
      </c>
      <c r="F231" s="6">
        <v>3.5</v>
      </c>
      <c r="G231" s="8">
        <f t="shared" si="45"/>
        <v>1</v>
      </c>
      <c r="H231" s="15" t="s">
        <v>57</v>
      </c>
      <c r="I231" s="8">
        <f>D231-E231</f>
        <v>1</v>
      </c>
      <c r="J231" s="25">
        <f t="shared" ref="J231:J239" si="55">I231+J230</f>
        <v>51.73</v>
      </c>
      <c r="K231" s="28">
        <v>25</v>
      </c>
      <c r="L231" s="29">
        <f t="shared" ref="L231:L239" si="56">25*I231</f>
        <v>25</v>
      </c>
      <c r="M231" s="29">
        <f t="shared" ref="M231:M239" si="57">L231+M230</f>
        <v>1252.25</v>
      </c>
    </row>
    <row r="232" spans="1:13" x14ac:dyDescent="0.2">
      <c r="A232" s="2">
        <v>41970</v>
      </c>
      <c r="B232" s="7" t="s">
        <v>469</v>
      </c>
      <c r="C232" s="7" t="s">
        <v>470</v>
      </c>
      <c r="D232" s="6">
        <v>3.5</v>
      </c>
      <c r="E232" s="6">
        <v>3.5</v>
      </c>
      <c r="F232" s="6">
        <v>6</v>
      </c>
      <c r="G232" s="8">
        <f t="shared" si="45"/>
        <v>0</v>
      </c>
      <c r="I232" s="6">
        <v>0</v>
      </c>
      <c r="J232" s="25">
        <f t="shared" si="55"/>
        <v>51.73</v>
      </c>
      <c r="K232" s="21">
        <v>25</v>
      </c>
      <c r="L232" s="18">
        <f t="shared" si="56"/>
        <v>0</v>
      </c>
      <c r="M232" s="18">
        <f t="shared" si="57"/>
        <v>1252.25</v>
      </c>
    </row>
    <row r="233" spans="1:13" x14ac:dyDescent="0.2">
      <c r="A233" s="2">
        <v>41974</v>
      </c>
      <c r="B233" s="7" t="s">
        <v>471</v>
      </c>
      <c r="C233" s="7" t="s">
        <v>472</v>
      </c>
      <c r="D233" s="6">
        <v>6</v>
      </c>
      <c r="E233" s="6">
        <v>5</v>
      </c>
      <c r="F233" s="6">
        <v>6</v>
      </c>
      <c r="G233" s="8">
        <f t="shared" si="45"/>
        <v>1</v>
      </c>
      <c r="I233" s="6">
        <v>0</v>
      </c>
      <c r="J233" s="25">
        <f t="shared" si="55"/>
        <v>51.73</v>
      </c>
      <c r="K233" s="21">
        <v>25</v>
      </c>
      <c r="L233" s="18">
        <f t="shared" si="56"/>
        <v>0</v>
      </c>
      <c r="M233" s="18">
        <f t="shared" si="57"/>
        <v>1252.25</v>
      </c>
    </row>
    <row r="234" spans="1:13" x14ac:dyDescent="0.2">
      <c r="A234" s="2">
        <v>41975</v>
      </c>
      <c r="B234" s="7" t="s">
        <v>473</v>
      </c>
      <c r="C234" s="7" t="s">
        <v>474</v>
      </c>
      <c r="D234" s="6">
        <v>9</v>
      </c>
      <c r="E234" s="6">
        <v>5.8</v>
      </c>
      <c r="F234" s="6">
        <v>7.5</v>
      </c>
      <c r="G234" s="8">
        <f t="shared" si="45"/>
        <v>3.2</v>
      </c>
      <c r="I234" s="6">
        <v>0</v>
      </c>
      <c r="J234" s="25">
        <f t="shared" si="55"/>
        <v>51.73</v>
      </c>
      <c r="K234" s="21">
        <v>25</v>
      </c>
      <c r="L234" s="18">
        <f t="shared" si="56"/>
        <v>0</v>
      </c>
      <c r="M234" s="18">
        <f t="shared" si="57"/>
        <v>1252.25</v>
      </c>
    </row>
    <row r="235" spans="1:13" x14ac:dyDescent="0.2">
      <c r="A235" s="2">
        <v>41977</v>
      </c>
      <c r="B235" s="7" t="s">
        <v>475</v>
      </c>
      <c r="C235" s="7" t="s">
        <v>476</v>
      </c>
      <c r="D235" s="6">
        <v>7</v>
      </c>
      <c r="E235" s="6">
        <v>7</v>
      </c>
      <c r="F235" s="6">
        <v>9</v>
      </c>
      <c r="G235" s="8">
        <f t="shared" si="45"/>
        <v>0</v>
      </c>
      <c r="I235" s="6">
        <v>0</v>
      </c>
      <c r="J235" s="25">
        <f t="shared" si="55"/>
        <v>51.73</v>
      </c>
      <c r="K235" s="21">
        <v>25</v>
      </c>
      <c r="L235" s="18">
        <f t="shared" si="56"/>
        <v>0</v>
      </c>
      <c r="M235" s="18">
        <f t="shared" si="57"/>
        <v>1252.25</v>
      </c>
    </row>
    <row r="236" spans="1:13" x14ac:dyDescent="0.2">
      <c r="A236" s="2">
        <v>41978</v>
      </c>
      <c r="B236" s="7" t="s">
        <v>477</v>
      </c>
      <c r="C236" s="7" t="s">
        <v>478</v>
      </c>
      <c r="D236" s="6">
        <v>4</v>
      </c>
      <c r="E236" s="6">
        <v>3.5</v>
      </c>
      <c r="F236" s="6">
        <v>3.5</v>
      </c>
      <c r="G236" s="8">
        <f t="shared" si="45"/>
        <v>0.5</v>
      </c>
      <c r="I236" s="6">
        <v>0</v>
      </c>
      <c r="J236" s="25">
        <f t="shared" si="55"/>
        <v>51.73</v>
      </c>
      <c r="K236" s="21">
        <v>25</v>
      </c>
      <c r="L236" s="18">
        <f t="shared" si="56"/>
        <v>0</v>
      </c>
      <c r="M236" s="18">
        <f t="shared" si="57"/>
        <v>1252.25</v>
      </c>
    </row>
    <row r="237" spans="1:13" x14ac:dyDescent="0.2">
      <c r="A237" s="2">
        <v>41981</v>
      </c>
      <c r="B237" s="7" t="s">
        <v>479</v>
      </c>
      <c r="C237" s="7" t="s">
        <v>480</v>
      </c>
      <c r="D237" s="6">
        <v>3.5</v>
      </c>
      <c r="E237" s="6">
        <v>3</v>
      </c>
      <c r="F237" s="6">
        <v>2.1</v>
      </c>
      <c r="G237" s="8">
        <f t="shared" si="45"/>
        <v>0.5</v>
      </c>
      <c r="I237" s="6">
        <v>0</v>
      </c>
      <c r="J237" s="25">
        <f t="shared" si="55"/>
        <v>51.73</v>
      </c>
      <c r="K237" s="21">
        <v>25</v>
      </c>
      <c r="L237" s="18">
        <f t="shared" si="56"/>
        <v>0</v>
      </c>
      <c r="M237" s="18">
        <f t="shared" si="57"/>
        <v>1252.25</v>
      </c>
    </row>
    <row r="238" spans="1:13" x14ac:dyDescent="0.2">
      <c r="A238" s="2">
        <v>41982</v>
      </c>
      <c r="B238" s="7" t="s">
        <v>481</v>
      </c>
      <c r="C238" s="7" t="s">
        <v>482</v>
      </c>
      <c r="D238" s="6">
        <v>4</v>
      </c>
      <c r="E238" s="6">
        <v>3.75</v>
      </c>
      <c r="F238" s="6">
        <v>3.75</v>
      </c>
      <c r="G238" s="8">
        <f t="shared" si="45"/>
        <v>0.25</v>
      </c>
      <c r="I238" s="6">
        <v>0</v>
      </c>
      <c r="J238" s="25">
        <f t="shared" si="55"/>
        <v>51.73</v>
      </c>
      <c r="K238" s="21">
        <v>25</v>
      </c>
      <c r="L238" s="18">
        <f t="shared" si="56"/>
        <v>0</v>
      </c>
      <c r="M238" s="18">
        <f t="shared" si="57"/>
        <v>1252.25</v>
      </c>
    </row>
    <row r="239" spans="1:13" x14ac:dyDescent="0.2">
      <c r="A239" s="2">
        <v>41984</v>
      </c>
      <c r="B239" s="7" t="s">
        <v>483</v>
      </c>
      <c r="C239" s="7" t="s">
        <v>484</v>
      </c>
      <c r="D239" s="6">
        <v>5</v>
      </c>
      <c r="E239" s="6">
        <v>4</v>
      </c>
      <c r="F239" s="6">
        <v>4.5</v>
      </c>
      <c r="G239" s="8">
        <f t="shared" si="45"/>
        <v>1</v>
      </c>
      <c r="I239" s="6">
        <v>0</v>
      </c>
      <c r="J239" s="25">
        <f t="shared" si="55"/>
        <v>51.73</v>
      </c>
      <c r="K239" s="21">
        <v>25</v>
      </c>
      <c r="L239" s="18">
        <f t="shared" si="56"/>
        <v>0</v>
      </c>
      <c r="M239" s="18">
        <f t="shared" si="57"/>
        <v>1252.25</v>
      </c>
    </row>
    <row r="240" spans="1:13" x14ac:dyDescent="0.2">
      <c r="A240" s="11">
        <v>41985</v>
      </c>
      <c r="B240" s="7" t="s">
        <v>485</v>
      </c>
      <c r="C240" s="7" t="s">
        <v>486</v>
      </c>
      <c r="D240" s="8">
        <v>4.5</v>
      </c>
      <c r="E240" s="8">
        <v>3.6</v>
      </c>
      <c r="F240" s="8">
        <v>2.88</v>
      </c>
      <c r="G240" s="8">
        <f t="shared" si="45"/>
        <v>0.89999999999999991</v>
      </c>
      <c r="H240" s="8"/>
      <c r="I240" s="6">
        <v>0</v>
      </c>
      <c r="J240" s="25">
        <f>I240+J239</f>
        <v>51.73</v>
      </c>
      <c r="K240" s="21">
        <v>25</v>
      </c>
      <c r="L240" s="18">
        <f>25*I240</f>
        <v>0</v>
      </c>
      <c r="M240" s="18">
        <f>L240+M239</f>
        <v>1252.25</v>
      </c>
    </row>
    <row r="241" spans="1:13" x14ac:dyDescent="0.2">
      <c r="A241" s="11">
        <v>41986</v>
      </c>
      <c r="B241" s="7" t="s">
        <v>487</v>
      </c>
      <c r="C241" s="7" t="s">
        <v>488</v>
      </c>
      <c r="D241" s="6">
        <v>5</v>
      </c>
      <c r="E241" s="6">
        <v>4</v>
      </c>
      <c r="F241" s="6">
        <v>3.25</v>
      </c>
      <c r="G241" s="8">
        <f t="shared" si="45"/>
        <v>1</v>
      </c>
      <c r="I241" s="6">
        <v>0</v>
      </c>
      <c r="J241" s="25">
        <f t="shared" ref="J241:J249" si="58">I241+J240</f>
        <v>51.73</v>
      </c>
      <c r="K241" s="21">
        <v>25</v>
      </c>
      <c r="L241" s="18">
        <f t="shared" ref="L241:L249" si="59">25*I241</f>
        <v>0</v>
      </c>
      <c r="M241" s="18">
        <f t="shared" ref="M241:M249" si="60">L241+M240</f>
        <v>1252.25</v>
      </c>
    </row>
    <row r="242" spans="1:13" x14ac:dyDescent="0.2">
      <c r="A242" s="2">
        <v>41988</v>
      </c>
      <c r="B242" s="7" t="s">
        <v>489</v>
      </c>
      <c r="C242" s="7" t="s">
        <v>490</v>
      </c>
      <c r="D242" s="6">
        <v>5.5</v>
      </c>
      <c r="E242" s="6">
        <v>4.5</v>
      </c>
      <c r="F242" s="6">
        <v>3.5</v>
      </c>
      <c r="G242" s="8">
        <f t="shared" si="45"/>
        <v>1</v>
      </c>
      <c r="I242" s="6">
        <v>0</v>
      </c>
      <c r="J242" s="25">
        <f t="shared" si="58"/>
        <v>51.73</v>
      </c>
      <c r="K242" s="21">
        <v>25</v>
      </c>
      <c r="L242" s="18">
        <f t="shared" si="59"/>
        <v>0</v>
      </c>
      <c r="M242" s="18">
        <f t="shared" si="60"/>
        <v>1252.25</v>
      </c>
    </row>
    <row r="243" spans="1:13" x14ac:dyDescent="0.2">
      <c r="A243" s="2">
        <v>41991</v>
      </c>
      <c r="B243" s="7" t="s">
        <v>491</v>
      </c>
      <c r="C243" s="7" t="s">
        <v>492</v>
      </c>
      <c r="D243" s="6">
        <v>7</v>
      </c>
      <c r="E243" s="6">
        <v>6</v>
      </c>
      <c r="F243" s="6">
        <v>6</v>
      </c>
      <c r="G243" s="8">
        <f t="shared" si="45"/>
        <v>1</v>
      </c>
      <c r="I243" s="6">
        <v>0</v>
      </c>
      <c r="J243" s="25">
        <f t="shared" si="58"/>
        <v>51.73</v>
      </c>
      <c r="K243" s="21">
        <v>25</v>
      </c>
      <c r="L243" s="18">
        <f t="shared" si="59"/>
        <v>0</v>
      </c>
      <c r="M243" s="18">
        <f t="shared" si="60"/>
        <v>1252.25</v>
      </c>
    </row>
    <row r="244" spans="1:13" x14ac:dyDescent="0.2">
      <c r="A244" s="2">
        <v>41993</v>
      </c>
      <c r="B244" s="7" t="s">
        <v>493</v>
      </c>
      <c r="C244" s="7" t="s">
        <v>494</v>
      </c>
      <c r="D244" s="6">
        <v>4</v>
      </c>
      <c r="E244" s="6">
        <v>4</v>
      </c>
      <c r="F244" s="6">
        <v>6</v>
      </c>
      <c r="G244" s="8">
        <f t="shared" si="45"/>
        <v>0</v>
      </c>
      <c r="I244" s="6">
        <v>0</v>
      </c>
      <c r="J244" s="25">
        <f t="shared" si="58"/>
        <v>51.73</v>
      </c>
      <c r="K244" s="21">
        <v>25</v>
      </c>
      <c r="L244" s="18">
        <f t="shared" si="59"/>
        <v>0</v>
      </c>
      <c r="M244" s="18">
        <f t="shared" si="60"/>
        <v>1252.25</v>
      </c>
    </row>
    <row r="245" spans="1:13" x14ac:dyDescent="0.2">
      <c r="A245" s="2">
        <v>42000</v>
      </c>
      <c r="B245" s="7" t="s">
        <v>495</v>
      </c>
      <c r="C245" s="7" t="s">
        <v>496</v>
      </c>
      <c r="D245" s="6">
        <v>8</v>
      </c>
      <c r="E245" s="6">
        <v>8</v>
      </c>
      <c r="F245" s="6">
        <v>11</v>
      </c>
      <c r="G245" s="8">
        <f t="shared" si="45"/>
        <v>0</v>
      </c>
      <c r="I245" s="6">
        <v>0</v>
      </c>
      <c r="J245" s="25">
        <f t="shared" si="58"/>
        <v>51.73</v>
      </c>
      <c r="K245" s="21">
        <v>25</v>
      </c>
      <c r="L245" s="18">
        <f t="shared" si="59"/>
        <v>0</v>
      </c>
      <c r="M245" s="18">
        <f t="shared" si="60"/>
        <v>1252.25</v>
      </c>
    </row>
    <row r="246" spans="1:13" x14ac:dyDescent="0.2">
      <c r="A246" s="2">
        <v>42001</v>
      </c>
      <c r="B246" s="7" t="s">
        <v>497</v>
      </c>
      <c r="C246" s="7" t="s">
        <v>498</v>
      </c>
      <c r="D246" s="6">
        <v>5</v>
      </c>
      <c r="E246" s="6">
        <v>3.5</v>
      </c>
      <c r="F246" s="6">
        <v>2.75</v>
      </c>
      <c r="G246" s="8">
        <f t="shared" si="45"/>
        <v>1.5</v>
      </c>
      <c r="I246" s="6">
        <v>0</v>
      </c>
      <c r="J246" s="25">
        <f t="shared" si="58"/>
        <v>51.73</v>
      </c>
      <c r="K246" s="21">
        <v>25</v>
      </c>
      <c r="L246" s="18">
        <f t="shared" si="59"/>
        <v>0</v>
      </c>
      <c r="M246" s="18">
        <f t="shared" si="60"/>
        <v>1252.25</v>
      </c>
    </row>
    <row r="247" spans="1:13" x14ac:dyDescent="0.2">
      <c r="A247" s="2">
        <v>42005</v>
      </c>
      <c r="B247" s="7" t="s">
        <v>499</v>
      </c>
      <c r="C247" s="7" t="s">
        <v>500</v>
      </c>
      <c r="D247" s="6">
        <v>10</v>
      </c>
      <c r="E247" s="6">
        <v>7</v>
      </c>
      <c r="F247" s="6">
        <v>7</v>
      </c>
      <c r="G247" s="8">
        <f t="shared" si="45"/>
        <v>3</v>
      </c>
      <c r="I247" s="6">
        <v>0</v>
      </c>
      <c r="J247" s="25">
        <f t="shared" si="58"/>
        <v>51.73</v>
      </c>
      <c r="K247" s="21">
        <v>25</v>
      </c>
      <c r="L247" s="18">
        <f t="shared" si="59"/>
        <v>0</v>
      </c>
      <c r="M247" s="18">
        <f t="shared" si="60"/>
        <v>1252.25</v>
      </c>
    </row>
    <row r="248" spans="1:13" x14ac:dyDescent="0.2">
      <c r="A248" s="2">
        <v>42006</v>
      </c>
      <c r="B248" s="7" t="s">
        <v>501</v>
      </c>
      <c r="C248" s="7" t="s">
        <v>502</v>
      </c>
      <c r="D248" s="6">
        <v>6</v>
      </c>
      <c r="E248" s="6">
        <v>5</v>
      </c>
      <c r="F248" s="6">
        <v>4</v>
      </c>
      <c r="G248" s="8">
        <f t="shared" si="45"/>
        <v>1</v>
      </c>
      <c r="I248" s="6">
        <v>0</v>
      </c>
      <c r="J248" s="25">
        <f t="shared" si="58"/>
        <v>51.73</v>
      </c>
      <c r="K248" s="21">
        <v>25</v>
      </c>
      <c r="L248" s="18">
        <f t="shared" si="59"/>
        <v>0</v>
      </c>
      <c r="M248" s="18">
        <f t="shared" si="60"/>
        <v>1252.25</v>
      </c>
    </row>
    <row r="249" spans="1:13" x14ac:dyDescent="0.2">
      <c r="A249" s="2">
        <v>42008</v>
      </c>
      <c r="B249" s="7" t="s">
        <v>503</v>
      </c>
      <c r="C249" s="7" t="s">
        <v>351</v>
      </c>
      <c r="D249" s="6">
        <v>5.5</v>
      </c>
      <c r="E249" s="6">
        <v>3.5</v>
      </c>
      <c r="F249" s="6">
        <v>3.5</v>
      </c>
      <c r="G249" s="8">
        <f t="shared" si="45"/>
        <v>2</v>
      </c>
      <c r="H249" s="15" t="s">
        <v>57</v>
      </c>
      <c r="I249" s="8">
        <f>D249-E249</f>
        <v>2</v>
      </c>
      <c r="J249" s="25">
        <f t="shared" si="58"/>
        <v>53.73</v>
      </c>
      <c r="K249" s="28">
        <v>25</v>
      </c>
      <c r="L249" s="29">
        <f t="shared" si="59"/>
        <v>50</v>
      </c>
      <c r="M249" s="29">
        <f t="shared" si="60"/>
        <v>1302.25</v>
      </c>
    </row>
    <row r="250" spans="1:13" x14ac:dyDescent="0.2">
      <c r="A250" s="2">
        <v>42011</v>
      </c>
      <c r="B250" s="7" t="s">
        <v>504</v>
      </c>
      <c r="C250" s="7" t="s">
        <v>460</v>
      </c>
      <c r="D250" s="6">
        <v>3.75</v>
      </c>
      <c r="E250" s="6">
        <v>3.5</v>
      </c>
      <c r="F250" s="6">
        <v>3.5</v>
      </c>
      <c r="G250" s="8">
        <f t="shared" si="45"/>
        <v>0.25</v>
      </c>
      <c r="I250" s="6">
        <v>0</v>
      </c>
      <c r="J250" s="25">
        <f t="shared" ref="J250:J265" si="61">I250+J249</f>
        <v>53.73</v>
      </c>
      <c r="K250" s="21">
        <v>25</v>
      </c>
      <c r="L250" s="18">
        <f t="shared" ref="L250:L265" si="62">25*I250</f>
        <v>0</v>
      </c>
      <c r="M250" s="18">
        <f t="shared" ref="M250:M265" si="63">L250+M249</f>
        <v>1302.25</v>
      </c>
    </row>
    <row r="251" spans="1:13" x14ac:dyDescent="0.2">
      <c r="A251" s="2">
        <v>42012</v>
      </c>
      <c r="B251" s="7" t="s">
        <v>505</v>
      </c>
      <c r="C251" s="7" t="s">
        <v>506</v>
      </c>
      <c r="D251" s="6">
        <v>5</v>
      </c>
      <c r="E251" s="6">
        <v>4</v>
      </c>
      <c r="F251" s="6">
        <v>4</v>
      </c>
      <c r="G251" s="8">
        <f t="shared" si="45"/>
        <v>1</v>
      </c>
      <c r="H251" s="15" t="s">
        <v>57</v>
      </c>
      <c r="I251" s="8">
        <f>D251-E251</f>
        <v>1</v>
      </c>
      <c r="J251" s="25">
        <f t="shared" si="61"/>
        <v>54.73</v>
      </c>
      <c r="K251" s="28">
        <v>25</v>
      </c>
      <c r="L251" s="29">
        <f t="shared" si="62"/>
        <v>25</v>
      </c>
      <c r="M251" s="29">
        <f t="shared" si="63"/>
        <v>1327.25</v>
      </c>
    </row>
    <row r="252" spans="1:13" x14ac:dyDescent="0.2">
      <c r="A252" s="2">
        <v>42013</v>
      </c>
      <c r="B252" s="7" t="s">
        <v>507</v>
      </c>
      <c r="C252" s="7" t="s">
        <v>502</v>
      </c>
      <c r="D252" s="6">
        <v>6</v>
      </c>
      <c r="E252" s="6">
        <v>4</v>
      </c>
      <c r="F252" s="6">
        <v>2.5</v>
      </c>
      <c r="G252" s="8">
        <f t="shared" si="45"/>
        <v>2</v>
      </c>
      <c r="I252" s="6">
        <v>0</v>
      </c>
      <c r="J252" s="25">
        <f t="shared" si="61"/>
        <v>54.73</v>
      </c>
      <c r="K252" s="21">
        <v>25</v>
      </c>
      <c r="L252" s="18">
        <f t="shared" si="62"/>
        <v>0</v>
      </c>
      <c r="M252" s="18">
        <f t="shared" si="63"/>
        <v>1327.25</v>
      </c>
    </row>
    <row r="253" spans="1:13" x14ac:dyDescent="0.2">
      <c r="A253" s="2">
        <v>42014</v>
      </c>
      <c r="B253" s="7" t="s">
        <v>508</v>
      </c>
      <c r="C253" s="7" t="s">
        <v>509</v>
      </c>
      <c r="D253" s="6">
        <v>4.5</v>
      </c>
      <c r="E253" s="6">
        <v>3</v>
      </c>
      <c r="F253" s="6">
        <v>2.88</v>
      </c>
      <c r="G253" s="8">
        <f t="shared" si="45"/>
        <v>1.5</v>
      </c>
      <c r="I253" s="6">
        <v>0</v>
      </c>
      <c r="J253" s="25">
        <f t="shared" si="61"/>
        <v>54.73</v>
      </c>
      <c r="K253" s="21">
        <v>25</v>
      </c>
      <c r="L253" s="18">
        <f t="shared" si="62"/>
        <v>0</v>
      </c>
      <c r="M253" s="18">
        <f t="shared" si="63"/>
        <v>1327.25</v>
      </c>
    </row>
    <row r="254" spans="1:13" x14ac:dyDescent="0.2">
      <c r="A254" s="2">
        <v>42019</v>
      </c>
      <c r="B254" s="7" t="s">
        <v>510</v>
      </c>
      <c r="C254" s="7" t="s">
        <v>511</v>
      </c>
      <c r="D254" s="6">
        <v>10</v>
      </c>
      <c r="E254" s="6">
        <v>8</v>
      </c>
      <c r="F254" s="6">
        <v>8</v>
      </c>
      <c r="G254" s="8">
        <f t="shared" si="45"/>
        <v>2</v>
      </c>
      <c r="I254" s="6">
        <v>0</v>
      </c>
      <c r="J254" s="25">
        <f t="shared" si="61"/>
        <v>54.73</v>
      </c>
      <c r="K254" s="21">
        <v>25</v>
      </c>
      <c r="L254" s="18">
        <f t="shared" si="62"/>
        <v>0</v>
      </c>
      <c r="M254" s="18">
        <f t="shared" si="63"/>
        <v>1327.25</v>
      </c>
    </row>
    <row r="255" spans="1:13" x14ac:dyDescent="0.2">
      <c r="A255" s="2">
        <v>42020</v>
      </c>
      <c r="B255" s="7" t="s">
        <v>512</v>
      </c>
      <c r="C255" s="7" t="s">
        <v>513</v>
      </c>
      <c r="D255" s="6">
        <v>6</v>
      </c>
      <c r="E255" s="6">
        <v>6</v>
      </c>
      <c r="F255" s="6">
        <v>8</v>
      </c>
      <c r="G255" s="8">
        <f t="shared" si="45"/>
        <v>0</v>
      </c>
      <c r="I255" s="6">
        <v>0</v>
      </c>
      <c r="J255" s="25">
        <f t="shared" si="61"/>
        <v>54.73</v>
      </c>
      <c r="K255" s="21">
        <v>25</v>
      </c>
      <c r="L255" s="18">
        <f t="shared" si="62"/>
        <v>0</v>
      </c>
      <c r="M255" s="18">
        <f t="shared" si="63"/>
        <v>1327.25</v>
      </c>
    </row>
    <row r="256" spans="1:13" x14ac:dyDescent="0.2">
      <c r="A256" s="2">
        <v>42023</v>
      </c>
      <c r="B256" s="7" t="s">
        <v>514</v>
      </c>
      <c r="C256" s="7" t="s">
        <v>515</v>
      </c>
      <c r="D256" s="6">
        <v>4.5</v>
      </c>
      <c r="E256" s="6">
        <v>3.5</v>
      </c>
      <c r="F256" s="6">
        <v>1.875</v>
      </c>
      <c r="G256" s="8">
        <f t="shared" si="45"/>
        <v>1</v>
      </c>
      <c r="I256" s="6">
        <v>0</v>
      </c>
      <c r="J256" s="25">
        <f t="shared" si="61"/>
        <v>54.73</v>
      </c>
      <c r="K256" s="21">
        <v>25</v>
      </c>
      <c r="L256" s="18">
        <f t="shared" si="62"/>
        <v>0</v>
      </c>
      <c r="M256" s="18">
        <f t="shared" si="63"/>
        <v>1327.25</v>
      </c>
    </row>
    <row r="257" spans="1:13" x14ac:dyDescent="0.2">
      <c r="A257" s="2">
        <v>42025</v>
      </c>
      <c r="B257" s="7" t="s">
        <v>516</v>
      </c>
      <c r="C257" s="7" t="s">
        <v>506</v>
      </c>
      <c r="D257" s="6">
        <v>4</v>
      </c>
      <c r="E257" s="6">
        <v>3.5</v>
      </c>
      <c r="F257" s="6">
        <v>4</v>
      </c>
      <c r="G257" s="8">
        <f t="shared" si="45"/>
        <v>0.5</v>
      </c>
      <c r="I257" s="6">
        <v>0</v>
      </c>
      <c r="J257" s="25">
        <f t="shared" si="61"/>
        <v>54.73</v>
      </c>
      <c r="K257" s="21">
        <v>25</v>
      </c>
      <c r="L257" s="18">
        <f t="shared" si="62"/>
        <v>0</v>
      </c>
      <c r="M257" s="18">
        <f t="shared" si="63"/>
        <v>1327.25</v>
      </c>
    </row>
    <row r="258" spans="1:13" x14ac:dyDescent="0.2">
      <c r="A258" s="2">
        <v>42026</v>
      </c>
      <c r="B258" s="7" t="s">
        <v>517</v>
      </c>
      <c r="C258" s="7" t="s">
        <v>518</v>
      </c>
      <c r="D258" s="6">
        <v>6</v>
      </c>
      <c r="E258" s="6">
        <v>5</v>
      </c>
      <c r="F258" s="6">
        <v>3.25</v>
      </c>
      <c r="G258" s="8">
        <f t="shared" si="45"/>
        <v>1</v>
      </c>
      <c r="H258" s="15" t="s">
        <v>57</v>
      </c>
      <c r="I258" s="8">
        <f>D258-E258</f>
        <v>1</v>
      </c>
      <c r="J258" s="25">
        <f t="shared" si="61"/>
        <v>55.73</v>
      </c>
      <c r="K258" s="28">
        <v>25</v>
      </c>
      <c r="L258" s="29">
        <f t="shared" si="62"/>
        <v>25</v>
      </c>
      <c r="M258" s="29">
        <f t="shared" si="63"/>
        <v>1352.25</v>
      </c>
    </row>
    <row r="259" spans="1:13" x14ac:dyDescent="0.2">
      <c r="A259" s="2">
        <v>42028</v>
      </c>
      <c r="B259" s="7" t="s">
        <v>519</v>
      </c>
      <c r="C259" s="7" t="s">
        <v>520</v>
      </c>
      <c r="D259" s="6">
        <v>5</v>
      </c>
      <c r="E259" s="6">
        <v>4</v>
      </c>
      <c r="F259" s="6">
        <v>3</v>
      </c>
      <c r="G259" s="8">
        <f t="shared" si="45"/>
        <v>1</v>
      </c>
      <c r="I259" s="6">
        <v>0</v>
      </c>
      <c r="J259" s="25">
        <f t="shared" si="61"/>
        <v>55.73</v>
      </c>
      <c r="K259" s="21">
        <v>25</v>
      </c>
      <c r="L259" s="18">
        <f t="shared" si="62"/>
        <v>0</v>
      </c>
      <c r="M259" s="18">
        <f t="shared" si="63"/>
        <v>1352.25</v>
      </c>
    </row>
    <row r="260" spans="1:13" x14ac:dyDescent="0.2">
      <c r="A260" s="2">
        <v>42031</v>
      </c>
      <c r="B260" s="7" t="s">
        <v>521</v>
      </c>
      <c r="C260" s="7" t="s">
        <v>8</v>
      </c>
      <c r="D260" s="6">
        <v>4.5</v>
      </c>
      <c r="E260" s="6">
        <v>4.5</v>
      </c>
      <c r="F260" s="6">
        <v>7</v>
      </c>
      <c r="G260" s="8">
        <f t="shared" si="45"/>
        <v>0</v>
      </c>
      <c r="I260" s="6">
        <v>0</v>
      </c>
      <c r="J260" s="25">
        <f t="shared" si="61"/>
        <v>55.73</v>
      </c>
      <c r="K260" s="21">
        <v>25</v>
      </c>
      <c r="L260" s="18">
        <f t="shared" si="62"/>
        <v>0</v>
      </c>
      <c r="M260" s="18">
        <f t="shared" si="63"/>
        <v>1352.25</v>
      </c>
    </row>
    <row r="261" spans="1:13" x14ac:dyDescent="0.2">
      <c r="A261" s="2">
        <v>42035</v>
      </c>
      <c r="B261" s="7" t="s">
        <v>522</v>
      </c>
      <c r="C261" s="7" t="s">
        <v>523</v>
      </c>
      <c r="D261" s="6">
        <v>4</v>
      </c>
      <c r="E261" s="6">
        <v>3</v>
      </c>
      <c r="F261" s="6">
        <v>2.88</v>
      </c>
      <c r="G261" s="8">
        <f t="shared" si="45"/>
        <v>1</v>
      </c>
      <c r="H261" s="15" t="s">
        <v>57</v>
      </c>
      <c r="I261" s="8">
        <f>D261-E261</f>
        <v>1</v>
      </c>
      <c r="J261" s="25">
        <f t="shared" si="61"/>
        <v>56.73</v>
      </c>
      <c r="K261" s="28">
        <v>25</v>
      </c>
      <c r="L261" s="29">
        <f t="shared" si="62"/>
        <v>25</v>
      </c>
      <c r="M261" s="29">
        <f t="shared" si="63"/>
        <v>1377.25</v>
      </c>
    </row>
    <row r="262" spans="1:13" x14ac:dyDescent="0.2">
      <c r="A262" s="2">
        <v>42038</v>
      </c>
      <c r="B262" s="7" t="s">
        <v>524</v>
      </c>
      <c r="C262" s="7" t="s">
        <v>525</v>
      </c>
      <c r="D262" s="6">
        <v>4</v>
      </c>
      <c r="E262" s="6">
        <v>3.75</v>
      </c>
      <c r="F262" s="6">
        <v>3.75</v>
      </c>
      <c r="G262" s="8">
        <f t="shared" si="45"/>
        <v>0.25</v>
      </c>
      <c r="I262" s="6">
        <v>0</v>
      </c>
      <c r="J262" s="25">
        <f t="shared" si="61"/>
        <v>56.73</v>
      </c>
      <c r="K262" s="21">
        <v>25</v>
      </c>
      <c r="L262" s="18">
        <f t="shared" si="62"/>
        <v>0</v>
      </c>
      <c r="M262" s="18">
        <f t="shared" si="63"/>
        <v>1377.25</v>
      </c>
    </row>
    <row r="263" spans="1:13" x14ac:dyDescent="0.2">
      <c r="A263" s="2">
        <v>42039</v>
      </c>
      <c r="B263" s="7" t="s">
        <v>526</v>
      </c>
      <c r="C263" s="7" t="s">
        <v>527</v>
      </c>
      <c r="D263" s="6">
        <v>5.5</v>
      </c>
      <c r="E263" s="6">
        <v>5</v>
      </c>
      <c r="F263" s="6">
        <v>5.5</v>
      </c>
      <c r="G263" s="8">
        <f t="shared" ref="G263:G326" si="64">D263-E263</f>
        <v>0.5</v>
      </c>
      <c r="H263" s="15" t="s">
        <v>57</v>
      </c>
      <c r="I263" s="8">
        <f>D263-E263</f>
        <v>0.5</v>
      </c>
      <c r="J263" s="25">
        <f t="shared" si="61"/>
        <v>57.23</v>
      </c>
      <c r="K263" s="28">
        <v>25</v>
      </c>
      <c r="L263" s="29">
        <f t="shared" si="62"/>
        <v>12.5</v>
      </c>
      <c r="M263" s="29">
        <f t="shared" si="63"/>
        <v>1389.75</v>
      </c>
    </row>
    <row r="264" spans="1:13" x14ac:dyDescent="0.2">
      <c r="A264" s="2">
        <v>42041</v>
      </c>
      <c r="B264" s="7" t="s">
        <v>528</v>
      </c>
      <c r="C264" s="7" t="s">
        <v>529</v>
      </c>
      <c r="D264" s="6">
        <v>4.33</v>
      </c>
      <c r="E264" s="6">
        <v>4</v>
      </c>
      <c r="F264" s="6">
        <v>4</v>
      </c>
      <c r="G264" s="8">
        <f t="shared" si="64"/>
        <v>0.33000000000000007</v>
      </c>
      <c r="I264" s="6">
        <v>0</v>
      </c>
      <c r="J264" s="25">
        <f t="shared" si="61"/>
        <v>57.23</v>
      </c>
      <c r="K264" s="21">
        <v>25</v>
      </c>
      <c r="L264" s="18">
        <f t="shared" si="62"/>
        <v>0</v>
      </c>
      <c r="M264" s="18">
        <f t="shared" si="63"/>
        <v>1389.75</v>
      </c>
    </row>
    <row r="265" spans="1:13" x14ac:dyDescent="0.2">
      <c r="A265" s="2">
        <v>42042</v>
      </c>
      <c r="B265" s="7" t="s">
        <v>530</v>
      </c>
      <c r="C265" s="7" t="s">
        <v>531</v>
      </c>
      <c r="D265" s="6">
        <v>7.5</v>
      </c>
      <c r="E265" s="6">
        <v>6</v>
      </c>
      <c r="F265" s="6">
        <v>4.33</v>
      </c>
      <c r="G265" s="8">
        <f t="shared" si="64"/>
        <v>1.5</v>
      </c>
      <c r="I265" s="6">
        <v>0</v>
      </c>
      <c r="J265" s="25">
        <f t="shared" si="61"/>
        <v>57.23</v>
      </c>
      <c r="K265" s="21">
        <v>25</v>
      </c>
      <c r="L265" s="18">
        <f t="shared" si="62"/>
        <v>0</v>
      </c>
      <c r="M265" s="18">
        <f t="shared" si="63"/>
        <v>1389.75</v>
      </c>
    </row>
    <row r="266" spans="1:13" x14ac:dyDescent="0.2">
      <c r="A266" s="2">
        <v>42046</v>
      </c>
      <c r="B266" s="7" t="s">
        <v>532</v>
      </c>
      <c r="C266" s="7" t="s">
        <v>533</v>
      </c>
      <c r="D266" s="6">
        <v>4.5</v>
      </c>
      <c r="E266" s="6">
        <v>3.75</v>
      </c>
      <c r="F266" s="6">
        <v>3.75</v>
      </c>
      <c r="G266" s="8">
        <f t="shared" si="64"/>
        <v>0.75</v>
      </c>
      <c r="I266" s="6">
        <v>0</v>
      </c>
      <c r="J266" s="25">
        <f t="shared" ref="J266:J277" si="65">I266+J265</f>
        <v>57.23</v>
      </c>
      <c r="K266" s="21">
        <v>25</v>
      </c>
      <c r="L266" s="18">
        <f t="shared" ref="L266:L277" si="66">25*I266</f>
        <v>0</v>
      </c>
      <c r="M266" s="18">
        <f t="shared" ref="M266:M277" si="67">L266+M265</f>
        <v>1389.75</v>
      </c>
    </row>
    <row r="267" spans="1:13" x14ac:dyDescent="0.2">
      <c r="A267" s="2">
        <v>42047</v>
      </c>
      <c r="B267" s="7" t="s">
        <v>534</v>
      </c>
      <c r="C267" s="7" t="s">
        <v>535</v>
      </c>
      <c r="D267" s="6">
        <v>5</v>
      </c>
      <c r="E267" s="6">
        <v>4.33</v>
      </c>
      <c r="F267" s="6">
        <v>4.33</v>
      </c>
      <c r="G267" s="8">
        <f t="shared" si="64"/>
        <v>0.66999999999999993</v>
      </c>
      <c r="H267" s="15" t="s">
        <v>57</v>
      </c>
      <c r="I267" s="8">
        <f>D267-E267</f>
        <v>0.66999999999999993</v>
      </c>
      <c r="J267" s="25">
        <f t="shared" si="65"/>
        <v>57.9</v>
      </c>
      <c r="K267" s="28">
        <v>25</v>
      </c>
      <c r="L267" s="29">
        <f t="shared" si="66"/>
        <v>16.75</v>
      </c>
      <c r="M267" s="29">
        <f t="shared" si="67"/>
        <v>1406.5</v>
      </c>
    </row>
    <row r="268" spans="1:13" x14ac:dyDescent="0.2">
      <c r="A268" s="2">
        <v>42049</v>
      </c>
      <c r="B268" s="7" t="s">
        <v>536</v>
      </c>
      <c r="C268" s="7" t="s">
        <v>537</v>
      </c>
      <c r="D268" s="6">
        <v>5</v>
      </c>
      <c r="E268" s="6">
        <v>3.75</v>
      </c>
      <c r="F268" s="6">
        <v>3.75</v>
      </c>
      <c r="G268" s="8">
        <f t="shared" si="64"/>
        <v>1.25</v>
      </c>
      <c r="I268" s="6">
        <v>0</v>
      </c>
      <c r="J268" s="25">
        <f t="shared" si="65"/>
        <v>57.9</v>
      </c>
      <c r="K268" s="21">
        <v>25</v>
      </c>
      <c r="L268" s="18">
        <f t="shared" si="66"/>
        <v>0</v>
      </c>
      <c r="M268" s="18">
        <f t="shared" si="67"/>
        <v>1406.5</v>
      </c>
    </row>
    <row r="269" spans="1:13" x14ac:dyDescent="0.2">
      <c r="A269" s="2">
        <v>42051</v>
      </c>
      <c r="B269" s="7" t="s">
        <v>538</v>
      </c>
      <c r="C269" s="7" t="s">
        <v>539</v>
      </c>
      <c r="D269" s="6">
        <v>4.5</v>
      </c>
      <c r="E269" s="6">
        <v>3.75</v>
      </c>
      <c r="F269" s="6">
        <v>3.75</v>
      </c>
      <c r="G269" s="8">
        <f t="shared" si="64"/>
        <v>0.75</v>
      </c>
      <c r="I269" s="6">
        <v>0</v>
      </c>
      <c r="J269" s="25">
        <f t="shared" si="65"/>
        <v>57.9</v>
      </c>
      <c r="K269" s="21">
        <v>25</v>
      </c>
      <c r="L269" s="18">
        <f t="shared" si="66"/>
        <v>0</v>
      </c>
      <c r="M269" s="18">
        <f t="shared" si="67"/>
        <v>1406.5</v>
      </c>
    </row>
    <row r="270" spans="1:13" x14ac:dyDescent="0.2">
      <c r="A270" s="2">
        <v>42053</v>
      </c>
      <c r="B270" s="7" t="s">
        <v>540</v>
      </c>
      <c r="C270" s="7" t="s">
        <v>541</v>
      </c>
      <c r="D270" s="6">
        <v>5</v>
      </c>
      <c r="E270" s="6">
        <v>4.5</v>
      </c>
      <c r="F270" s="6">
        <v>5.5</v>
      </c>
      <c r="G270" s="8">
        <f t="shared" si="64"/>
        <v>0.5</v>
      </c>
      <c r="I270" s="6">
        <v>0</v>
      </c>
      <c r="J270" s="25">
        <f t="shared" si="65"/>
        <v>57.9</v>
      </c>
      <c r="K270" s="21">
        <v>25</v>
      </c>
      <c r="L270" s="18">
        <f t="shared" si="66"/>
        <v>0</v>
      </c>
      <c r="M270" s="18">
        <f t="shared" si="67"/>
        <v>1406.5</v>
      </c>
    </row>
    <row r="271" spans="1:13" x14ac:dyDescent="0.2">
      <c r="A271" s="2">
        <v>42055</v>
      </c>
      <c r="B271" s="7" t="s">
        <v>542</v>
      </c>
      <c r="C271" s="7" t="s">
        <v>3</v>
      </c>
      <c r="D271" s="6">
        <v>11</v>
      </c>
      <c r="E271" s="6">
        <v>8</v>
      </c>
      <c r="F271" s="6">
        <v>6</v>
      </c>
      <c r="G271" s="8">
        <f t="shared" si="64"/>
        <v>3</v>
      </c>
      <c r="I271" s="6">
        <v>0</v>
      </c>
      <c r="J271" s="25">
        <f t="shared" si="65"/>
        <v>57.9</v>
      </c>
      <c r="K271" s="21">
        <v>25</v>
      </c>
      <c r="L271" s="18">
        <f t="shared" si="66"/>
        <v>0</v>
      </c>
      <c r="M271" s="18">
        <f t="shared" si="67"/>
        <v>1406.5</v>
      </c>
    </row>
    <row r="272" spans="1:13" x14ac:dyDescent="0.2">
      <c r="A272" s="2">
        <v>42056</v>
      </c>
      <c r="B272" s="7" t="s">
        <v>543</v>
      </c>
      <c r="C272" s="7" t="s">
        <v>544</v>
      </c>
      <c r="D272" s="6">
        <v>5</v>
      </c>
      <c r="E272" s="6">
        <v>4</v>
      </c>
      <c r="F272" s="6">
        <v>4</v>
      </c>
      <c r="G272" s="8">
        <f t="shared" si="64"/>
        <v>1</v>
      </c>
      <c r="I272" s="6">
        <v>0</v>
      </c>
      <c r="J272" s="25">
        <f t="shared" si="65"/>
        <v>57.9</v>
      </c>
      <c r="K272" s="21">
        <v>25</v>
      </c>
      <c r="L272" s="18">
        <f t="shared" si="66"/>
        <v>0</v>
      </c>
      <c r="M272" s="18">
        <f t="shared" si="67"/>
        <v>1406.5</v>
      </c>
    </row>
    <row r="273" spans="1:13" x14ac:dyDescent="0.2">
      <c r="A273" s="2">
        <v>42058</v>
      </c>
      <c r="B273" s="7" t="s">
        <v>545</v>
      </c>
      <c r="C273" s="7" t="s">
        <v>546</v>
      </c>
      <c r="D273" s="6">
        <v>6</v>
      </c>
      <c r="E273" s="6">
        <v>5</v>
      </c>
      <c r="F273" s="6">
        <v>4.5</v>
      </c>
      <c r="G273" s="8">
        <f t="shared" si="64"/>
        <v>1</v>
      </c>
      <c r="I273" s="6">
        <v>0</v>
      </c>
      <c r="J273" s="25">
        <f t="shared" si="65"/>
        <v>57.9</v>
      </c>
      <c r="K273" s="21">
        <v>25</v>
      </c>
      <c r="L273" s="18">
        <f t="shared" si="66"/>
        <v>0</v>
      </c>
      <c r="M273" s="18">
        <f t="shared" si="67"/>
        <v>1406.5</v>
      </c>
    </row>
    <row r="274" spans="1:13" x14ac:dyDescent="0.2">
      <c r="A274" s="2">
        <v>42059</v>
      </c>
      <c r="B274" s="7" t="s">
        <v>547</v>
      </c>
      <c r="C274" s="7" t="s">
        <v>548</v>
      </c>
      <c r="D274" s="6">
        <v>9</v>
      </c>
      <c r="E274" s="6">
        <v>7</v>
      </c>
      <c r="F274" s="6">
        <v>5.5</v>
      </c>
      <c r="G274" s="8">
        <f t="shared" si="64"/>
        <v>2</v>
      </c>
      <c r="I274" s="6">
        <v>0</v>
      </c>
      <c r="J274" s="25">
        <f t="shared" si="65"/>
        <v>57.9</v>
      </c>
      <c r="K274" s="21">
        <v>25</v>
      </c>
      <c r="L274" s="18">
        <f t="shared" si="66"/>
        <v>0</v>
      </c>
      <c r="M274" s="18">
        <f t="shared" si="67"/>
        <v>1406.5</v>
      </c>
    </row>
    <row r="275" spans="1:13" x14ac:dyDescent="0.2">
      <c r="A275" s="2">
        <v>42061</v>
      </c>
      <c r="B275" s="7" t="s">
        <v>549</v>
      </c>
      <c r="C275" s="7" t="s">
        <v>8</v>
      </c>
      <c r="D275" s="6">
        <v>4.5</v>
      </c>
      <c r="E275" s="6">
        <v>3.5</v>
      </c>
      <c r="F275" s="6">
        <v>2.63</v>
      </c>
      <c r="G275" s="8">
        <f t="shared" si="64"/>
        <v>1</v>
      </c>
      <c r="I275" s="6">
        <v>0</v>
      </c>
      <c r="J275" s="25">
        <f t="shared" si="65"/>
        <v>57.9</v>
      </c>
      <c r="K275" s="21">
        <v>25</v>
      </c>
      <c r="L275" s="18">
        <f t="shared" si="66"/>
        <v>0</v>
      </c>
      <c r="M275" s="18">
        <f t="shared" si="67"/>
        <v>1406.5</v>
      </c>
    </row>
    <row r="276" spans="1:13" x14ac:dyDescent="0.2">
      <c r="A276" s="2">
        <v>42063</v>
      </c>
      <c r="B276" s="7" t="s">
        <v>550</v>
      </c>
      <c r="C276" s="7" t="s">
        <v>551</v>
      </c>
      <c r="D276" s="6">
        <v>6.5</v>
      </c>
      <c r="E276" s="6">
        <v>5.5</v>
      </c>
      <c r="F276" s="6">
        <v>6</v>
      </c>
      <c r="G276" s="8">
        <f t="shared" si="64"/>
        <v>1</v>
      </c>
      <c r="I276" s="6">
        <v>0</v>
      </c>
      <c r="J276" s="25">
        <f t="shared" si="65"/>
        <v>57.9</v>
      </c>
      <c r="K276" s="21">
        <v>25</v>
      </c>
      <c r="L276" s="18">
        <f t="shared" si="66"/>
        <v>0</v>
      </c>
      <c r="M276" s="18">
        <f t="shared" si="67"/>
        <v>1406.5</v>
      </c>
    </row>
    <row r="277" spans="1:13" x14ac:dyDescent="0.2">
      <c r="A277" s="2">
        <v>42068</v>
      </c>
      <c r="B277" s="7" t="s">
        <v>552</v>
      </c>
      <c r="C277" s="7" t="s">
        <v>553</v>
      </c>
      <c r="D277" s="6">
        <v>7</v>
      </c>
      <c r="E277" s="6">
        <v>6</v>
      </c>
      <c r="F277" s="6">
        <v>5</v>
      </c>
      <c r="G277" s="8">
        <f t="shared" si="64"/>
        <v>1</v>
      </c>
      <c r="I277" s="6">
        <v>0</v>
      </c>
      <c r="J277" s="25">
        <f t="shared" si="65"/>
        <v>57.9</v>
      </c>
      <c r="K277" s="21">
        <v>25</v>
      </c>
      <c r="L277" s="18">
        <f t="shared" si="66"/>
        <v>0</v>
      </c>
      <c r="M277" s="18">
        <f t="shared" si="67"/>
        <v>1406.5</v>
      </c>
    </row>
    <row r="278" spans="1:13" x14ac:dyDescent="0.2">
      <c r="A278" s="11">
        <v>42070</v>
      </c>
      <c r="B278" s="7" t="s">
        <v>554</v>
      </c>
      <c r="C278" s="7" t="s">
        <v>555</v>
      </c>
      <c r="D278" s="6">
        <v>7</v>
      </c>
      <c r="E278" s="6">
        <v>6</v>
      </c>
      <c r="F278" s="6">
        <v>7</v>
      </c>
      <c r="G278" s="8">
        <f t="shared" si="64"/>
        <v>1</v>
      </c>
      <c r="I278" s="6">
        <v>0</v>
      </c>
      <c r="J278" s="25">
        <f t="shared" ref="J278:J287" si="68">I278+J277</f>
        <v>57.9</v>
      </c>
      <c r="K278" s="21">
        <v>25</v>
      </c>
      <c r="L278" s="18">
        <f t="shared" ref="L278:L287" si="69">25*I278</f>
        <v>0</v>
      </c>
      <c r="M278" s="18">
        <f t="shared" ref="M278:M287" si="70">L278+M277</f>
        <v>1406.5</v>
      </c>
    </row>
    <row r="279" spans="1:13" x14ac:dyDescent="0.2">
      <c r="A279" s="2">
        <v>42073</v>
      </c>
      <c r="B279" s="7" t="s">
        <v>556</v>
      </c>
      <c r="C279" s="7" t="s">
        <v>557</v>
      </c>
      <c r="D279" s="6">
        <v>9</v>
      </c>
      <c r="E279" s="6">
        <v>8</v>
      </c>
      <c r="F279" s="6">
        <v>9</v>
      </c>
      <c r="G279" s="8">
        <f t="shared" si="64"/>
        <v>1</v>
      </c>
      <c r="H279" s="15" t="s">
        <v>57</v>
      </c>
      <c r="I279" s="8">
        <f>D279-E279</f>
        <v>1</v>
      </c>
      <c r="J279" s="25">
        <f t="shared" si="68"/>
        <v>58.9</v>
      </c>
      <c r="K279" s="28">
        <v>25</v>
      </c>
      <c r="L279" s="29">
        <f t="shared" si="69"/>
        <v>25</v>
      </c>
      <c r="M279" s="29">
        <f t="shared" si="70"/>
        <v>1431.5</v>
      </c>
    </row>
    <row r="280" spans="1:13" x14ac:dyDescent="0.2">
      <c r="A280" s="2">
        <v>42075</v>
      </c>
      <c r="B280" s="7" t="s">
        <v>558</v>
      </c>
      <c r="C280" s="7" t="s">
        <v>559</v>
      </c>
      <c r="D280" s="6">
        <v>6</v>
      </c>
      <c r="E280" s="6">
        <v>6</v>
      </c>
      <c r="F280" s="6">
        <v>6</v>
      </c>
      <c r="G280" s="8">
        <f t="shared" si="64"/>
        <v>0</v>
      </c>
      <c r="I280" s="6">
        <v>0</v>
      </c>
      <c r="J280" s="25">
        <f t="shared" si="68"/>
        <v>58.9</v>
      </c>
      <c r="K280" s="21">
        <v>25</v>
      </c>
      <c r="L280" s="18">
        <f t="shared" si="69"/>
        <v>0</v>
      </c>
      <c r="M280" s="18">
        <f t="shared" si="70"/>
        <v>1431.5</v>
      </c>
    </row>
    <row r="281" spans="1:13" x14ac:dyDescent="0.2">
      <c r="A281" s="2">
        <v>42080</v>
      </c>
      <c r="B281" s="7" t="s">
        <v>560</v>
      </c>
      <c r="C281" s="7" t="s">
        <v>561</v>
      </c>
      <c r="D281" s="6">
        <v>6</v>
      </c>
      <c r="E281" s="6">
        <v>4</v>
      </c>
      <c r="F281" s="6">
        <v>2.75</v>
      </c>
      <c r="G281" s="8">
        <f t="shared" si="64"/>
        <v>2</v>
      </c>
      <c r="I281" s="6">
        <v>0</v>
      </c>
      <c r="J281" s="25">
        <f t="shared" si="68"/>
        <v>58.9</v>
      </c>
      <c r="K281" s="21">
        <v>25</v>
      </c>
      <c r="L281" s="18">
        <f t="shared" si="69"/>
        <v>0</v>
      </c>
      <c r="M281" s="18">
        <f t="shared" si="70"/>
        <v>1431.5</v>
      </c>
    </row>
    <row r="282" spans="1:13" x14ac:dyDescent="0.2">
      <c r="A282" s="2">
        <v>42081</v>
      </c>
      <c r="B282" s="7" t="s">
        <v>562</v>
      </c>
      <c r="C282" s="7" t="s">
        <v>563</v>
      </c>
      <c r="D282" s="6">
        <v>7</v>
      </c>
      <c r="E282" s="6">
        <v>5</v>
      </c>
      <c r="F282" s="6">
        <v>5</v>
      </c>
      <c r="G282" s="8">
        <f t="shared" si="64"/>
        <v>2</v>
      </c>
      <c r="I282" s="6">
        <v>0</v>
      </c>
      <c r="J282" s="25">
        <f t="shared" si="68"/>
        <v>58.9</v>
      </c>
      <c r="K282" s="21">
        <v>25</v>
      </c>
      <c r="L282" s="18">
        <f t="shared" si="69"/>
        <v>0</v>
      </c>
      <c r="M282" s="18">
        <f t="shared" si="70"/>
        <v>1431.5</v>
      </c>
    </row>
    <row r="283" spans="1:13" x14ac:dyDescent="0.2">
      <c r="A283" s="2">
        <v>42084</v>
      </c>
      <c r="B283" s="7" t="s">
        <v>564</v>
      </c>
      <c r="C283" s="7" t="s">
        <v>565</v>
      </c>
      <c r="D283" s="6">
        <v>5.5</v>
      </c>
      <c r="E283" s="6">
        <v>4.5</v>
      </c>
      <c r="F283" s="6">
        <v>4.5</v>
      </c>
      <c r="G283" s="8">
        <f t="shared" si="64"/>
        <v>1</v>
      </c>
      <c r="I283" s="6">
        <v>0</v>
      </c>
      <c r="J283" s="25">
        <f t="shared" si="68"/>
        <v>58.9</v>
      </c>
      <c r="K283" s="21">
        <v>25</v>
      </c>
      <c r="L283" s="18">
        <f t="shared" si="69"/>
        <v>0</v>
      </c>
      <c r="M283" s="18">
        <f t="shared" si="70"/>
        <v>1431.5</v>
      </c>
    </row>
    <row r="284" spans="1:13" x14ac:dyDescent="0.2">
      <c r="A284" s="2">
        <v>42088</v>
      </c>
      <c r="B284" s="7" t="s">
        <v>566</v>
      </c>
      <c r="C284" s="7" t="s">
        <v>386</v>
      </c>
      <c r="D284" s="6">
        <v>8</v>
      </c>
      <c r="E284" s="6">
        <v>6</v>
      </c>
      <c r="F284" s="6">
        <v>6</v>
      </c>
      <c r="G284" s="8">
        <f t="shared" si="64"/>
        <v>2</v>
      </c>
      <c r="I284" s="6">
        <v>0</v>
      </c>
      <c r="J284" s="25">
        <f t="shared" si="68"/>
        <v>58.9</v>
      </c>
      <c r="K284" s="21">
        <v>25</v>
      </c>
      <c r="L284" s="18">
        <f t="shared" si="69"/>
        <v>0</v>
      </c>
      <c r="M284" s="18">
        <f t="shared" si="70"/>
        <v>1431.5</v>
      </c>
    </row>
    <row r="285" spans="1:13" x14ac:dyDescent="0.2">
      <c r="A285" s="2">
        <v>42090</v>
      </c>
      <c r="B285" s="7" t="s">
        <v>567</v>
      </c>
      <c r="C285" s="7" t="s">
        <v>568</v>
      </c>
      <c r="D285" s="6">
        <v>7</v>
      </c>
      <c r="E285" s="6">
        <v>5</v>
      </c>
      <c r="F285" s="6">
        <v>4</v>
      </c>
      <c r="G285" s="8">
        <f t="shared" si="64"/>
        <v>2</v>
      </c>
      <c r="I285" s="6">
        <v>0</v>
      </c>
      <c r="J285" s="25">
        <f t="shared" si="68"/>
        <v>58.9</v>
      </c>
      <c r="K285" s="21">
        <v>25</v>
      </c>
      <c r="L285" s="18">
        <f t="shared" si="69"/>
        <v>0</v>
      </c>
      <c r="M285" s="18">
        <f t="shared" si="70"/>
        <v>1431.5</v>
      </c>
    </row>
    <row r="286" spans="1:13" x14ac:dyDescent="0.2">
      <c r="A286" s="2">
        <v>42091</v>
      </c>
      <c r="B286" s="7" t="s">
        <v>569</v>
      </c>
      <c r="C286" s="7" t="s">
        <v>570</v>
      </c>
      <c r="D286" s="6">
        <v>5.5</v>
      </c>
      <c r="E286" s="6">
        <v>4.5</v>
      </c>
      <c r="F286" s="6">
        <v>4.5</v>
      </c>
      <c r="G286" s="8">
        <f t="shared" si="64"/>
        <v>1</v>
      </c>
      <c r="I286" s="6">
        <v>0</v>
      </c>
      <c r="J286" s="25">
        <f t="shared" si="68"/>
        <v>58.9</v>
      </c>
      <c r="K286" s="21">
        <v>25</v>
      </c>
      <c r="L286" s="18">
        <f t="shared" si="69"/>
        <v>0</v>
      </c>
      <c r="M286" s="18">
        <f t="shared" si="70"/>
        <v>1431.5</v>
      </c>
    </row>
    <row r="287" spans="1:13" x14ac:dyDescent="0.2">
      <c r="A287" s="2">
        <v>42092</v>
      </c>
      <c r="B287" s="7" t="s">
        <v>571</v>
      </c>
      <c r="C287" s="7" t="s">
        <v>572</v>
      </c>
      <c r="D287" s="6">
        <v>4</v>
      </c>
      <c r="E287" s="6">
        <v>3</v>
      </c>
      <c r="F287" s="6">
        <v>2.63</v>
      </c>
      <c r="G287" s="8">
        <f t="shared" si="64"/>
        <v>1</v>
      </c>
      <c r="H287" s="15" t="s">
        <v>57</v>
      </c>
      <c r="I287" s="8">
        <f>D287-E287</f>
        <v>1</v>
      </c>
      <c r="J287" s="25">
        <f t="shared" si="68"/>
        <v>59.9</v>
      </c>
      <c r="K287" s="28">
        <v>25</v>
      </c>
      <c r="L287" s="29">
        <f t="shared" si="69"/>
        <v>25</v>
      </c>
      <c r="M287" s="29">
        <f t="shared" si="70"/>
        <v>1456.5</v>
      </c>
    </row>
    <row r="288" spans="1:13" x14ac:dyDescent="0.2">
      <c r="A288" s="2">
        <v>42096</v>
      </c>
      <c r="B288" s="7" t="s">
        <v>573</v>
      </c>
      <c r="C288" s="7" t="s">
        <v>574</v>
      </c>
      <c r="D288" s="6">
        <v>5.5</v>
      </c>
      <c r="E288" s="6">
        <v>5</v>
      </c>
      <c r="F288" s="6">
        <v>7</v>
      </c>
      <c r="G288" s="8">
        <f t="shared" si="64"/>
        <v>0.5</v>
      </c>
      <c r="I288" s="6">
        <v>0</v>
      </c>
      <c r="J288" s="25">
        <f t="shared" ref="J288:J307" si="71">I288+J287</f>
        <v>59.9</v>
      </c>
      <c r="K288" s="21">
        <v>25</v>
      </c>
      <c r="L288" s="18">
        <f t="shared" ref="L288:L307" si="72">25*I288</f>
        <v>0</v>
      </c>
      <c r="M288" s="18">
        <f t="shared" ref="M288:M307" si="73">L288+M287</f>
        <v>1456.5</v>
      </c>
    </row>
    <row r="289" spans="1:13" x14ac:dyDescent="0.2">
      <c r="A289" s="2">
        <v>42098</v>
      </c>
      <c r="B289" s="7" t="s">
        <v>575</v>
      </c>
      <c r="C289" s="7" t="s">
        <v>576</v>
      </c>
      <c r="D289" s="6">
        <v>7</v>
      </c>
      <c r="E289" s="6">
        <v>6</v>
      </c>
      <c r="F289" s="6">
        <v>8</v>
      </c>
      <c r="G289" s="8">
        <f t="shared" si="64"/>
        <v>1</v>
      </c>
      <c r="I289" s="6">
        <v>0</v>
      </c>
      <c r="J289" s="25">
        <f t="shared" si="71"/>
        <v>59.9</v>
      </c>
      <c r="K289" s="21">
        <v>25</v>
      </c>
      <c r="L289" s="18">
        <f t="shared" si="72"/>
        <v>0</v>
      </c>
      <c r="M289" s="18">
        <f t="shared" si="73"/>
        <v>1456.5</v>
      </c>
    </row>
    <row r="290" spans="1:13" x14ac:dyDescent="0.2">
      <c r="A290" s="2">
        <v>42101</v>
      </c>
      <c r="B290" s="7" t="s">
        <v>577</v>
      </c>
      <c r="C290" s="7" t="s">
        <v>578</v>
      </c>
      <c r="D290" s="6">
        <v>6</v>
      </c>
      <c r="E290" s="6">
        <v>4</v>
      </c>
      <c r="F290" s="6">
        <v>3.75</v>
      </c>
      <c r="G290" s="8">
        <f t="shared" si="64"/>
        <v>2</v>
      </c>
      <c r="I290" s="6">
        <v>0</v>
      </c>
      <c r="J290" s="25">
        <f t="shared" si="71"/>
        <v>59.9</v>
      </c>
      <c r="K290" s="21">
        <v>25</v>
      </c>
      <c r="L290" s="18">
        <f t="shared" si="72"/>
        <v>0</v>
      </c>
      <c r="M290" s="18">
        <f t="shared" si="73"/>
        <v>1456.5</v>
      </c>
    </row>
    <row r="291" spans="1:13" x14ac:dyDescent="0.2">
      <c r="A291" s="2">
        <v>42103</v>
      </c>
      <c r="B291" s="7" t="s">
        <v>579</v>
      </c>
      <c r="C291" s="7" t="s">
        <v>580</v>
      </c>
      <c r="D291" s="6">
        <v>4</v>
      </c>
      <c r="E291" s="6">
        <v>3</v>
      </c>
      <c r="F291" s="6">
        <v>2.75</v>
      </c>
      <c r="G291" s="8">
        <f t="shared" si="64"/>
        <v>1</v>
      </c>
      <c r="H291" s="15" t="s">
        <v>57</v>
      </c>
      <c r="I291" s="8">
        <f>D291-E291</f>
        <v>1</v>
      </c>
      <c r="J291" s="25">
        <f t="shared" si="71"/>
        <v>60.9</v>
      </c>
      <c r="K291" s="28">
        <v>25</v>
      </c>
      <c r="L291" s="29">
        <f t="shared" si="72"/>
        <v>25</v>
      </c>
      <c r="M291" s="29">
        <f t="shared" si="73"/>
        <v>1481.5</v>
      </c>
    </row>
    <row r="292" spans="1:13" x14ac:dyDescent="0.2">
      <c r="A292" s="2">
        <v>42105</v>
      </c>
      <c r="B292" s="7" t="s">
        <v>581</v>
      </c>
      <c r="C292" s="7" t="s">
        <v>582</v>
      </c>
      <c r="D292" s="6">
        <v>4.33</v>
      </c>
      <c r="E292" s="6">
        <v>4</v>
      </c>
      <c r="F292" s="6">
        <v>4.5</v>
      </c>
      <c r="G292" s="8">
        <f t="shared" si="64"/>
        <v>0.33000000000000007</v>
      </c>
      <c r="I292" s="6">
        <v>0</v>
      </c>
      <c r="J292" s="25">
        <f t="shared" si="71"/>
        <v>60.9</v>
      </c>
      <c r="K292" s="21">
        <v>25</v>
      </c>
      <c r="L292" s="18">
        <f t="shared" si="72"/>
        <v>0</v>
      </c>
      <c r="M292" s="18">
        <f t="shared" si="73"/>
        <v>1481.5</v>
      </c>
    </row>
    <row r="293" spans="1:13" x14ac:dyDescent="0.2">
      <c r="A293" s="2">
        <v>42109</v>
      </c>
      <c r="B293" s="7" t="s">
        <v>583</v>
      </c>
      <c r="C293" s="7" t="s">
        <v>584</v>
      </c>
      <c r="D293" s="6">
        <v>6.5</v>
      </c>
      <c r="E293" s="6">
        <v>6</v>
      </c>
      <c r="F293" s="6">
        <v>6</v>
      </c>
      <c r="G293" s="8">
        <f t="shared" si="64"/>
        <v>0.5</v>
      </c>
      <c r="I293" s="6">
        <v>0</v>
      </c>
      <c r="J293" s="25">
        <f t="shared" si="71"/>
        <v>60.9</v>
      </c>
      <c r="K293" s="21">
        <v>25</v>
      </c>
      <c r="L293" s="18">
        <f t="shared" si="72"/>
        <v>0</v>
      </c>
      <c r="M293" s="18">
        <f t="shared" si="73"/>
        <v>1481.5</v>
      </c>
    </row>
    <row r="294" spans="1:13" x14ac:dyDescent="0.2">
      <c r="A294" s="2">
        <v>42110</v>
      </c>
      <c r="B294" s="7" t="s">
        <v>585</v>
      </c>
      <c r="C294" s="7" t="s">
        <v>586</v>
      </c>
      <c r="D294" s="6">
        <v>5.5</v>
      </c>
      <c r="E294" s="6">
        <v>5</v>
      </c>
      <c r="F294" s="6">
        <v>4.33</v>
      </c>
      <c r="G294" s="8">
        <f t="shared" si="64"/>
        <v>0.5</v>
      </c>
      <c r="I294" s="6">
        <v>0</v>
      </c>
      <c r="J294" s="25">
        <f t="shared" si="71"/>
        <v>60.9</v>
      </c>
      <c r="K294" s="21">
        <v>25</v>
      </c>
      <c r="L294" s="18">
        <f t="shared" si="72"/>
        <v>0</v>
      </c>
      <c r="M294" s="18">
        <f t="shared" si="73"/>
        <v>1481.5</v>
      </c>
    </row>
    <row r="295" spans="1:13" x14ac:dyDescent="0.2">
      <c r="A295" s="2">
        <v>42111</v>
      </c>
      <c r="B295" s="7" t="s">
        <v>587</v>
      </c>
      <c r="C295" s="7" t="s">
        <v>588</v>
      </c>
      <c r="D295" s="6">
        <v>3.75</v>
      </c>
      <c r="E295" s="6">
        <v>3</v>
      </c>
      <c r="F295" s="6">
        <v>2.63</v>
      </c>
      <c r="G295" s="8">
        <f t="shared" si="64"/>
        <v>0.75</v>
      </c>
      <c r="I295" s="6">
        <v>0</v>
      </c>
      <c r="J295" s="25">
        <f t="shared" si="71"/>
        <v>60.9</v>
      </c>
      <c r="K295" s="21">
        <v>25</v>
      </c>
      <c r="L295" s="18">
        <f t="shared" si="72"/>
        <v>0</v>
      </c>
      <c r="M295" s="18">
        <f t="shared" si="73"/>
        <v>1481.5</v>
      </c>
    </row>
    <row r="296" spans="1:13" x14ac:dyDescent="0.2">
      <c r="A296" s="2">
        <v>42112</v>
      </c>
      <c r="B296" s="7" t="s">
        <v>589</v>
      </c>
      <c r="C296" s="7" t="s">
        <v>590</v>
      </c>
      <c r="D296" s="6">
        <v>6</v>
      </c>
      <c r="E296" s="6">
        <v>5</v>
      </c>
      <c r="F296" s="6">
        <v>4</v>
      </c>
      <c r="G296" s="8">
        <f t="shared" si="64"/>
        <v>1</v>
      </c>
      <c r="I296" s="6">
        <v>0</v>
      </c>
      <c r="J296" s="25">
        <f t="shared" si="71"/>
        <v>60.9</v>
      </c>
      <c r="K296" s="21">
        <v>25</v>
      </c>
      <c r="L296" s="18">
        <f t="shared" si="72"/>
        <v>0</v>
      </c>
      <c r="M296" s="18">
        <f t="shared" si="73"/>
        <v>1481.5</v>
      </c>
    </row>
    <row r="297" spans="1:13" x14ac:dyDescent="0.2">
      <c r="A297" s="2">
        <v>42115</v>
      </c>
      <c r="B297" s="7" t="s">
        <v>591</v>
      </c>
      <c r="C297" s="7" t="s">
        <v>592</v>
      </c>
      <c r="D297" s="6">
        <v>8.5</v>
      </c>
      <c r="E297" s="6">
        <v>6.5</v>
      </c>
      <c r="F297" s="6">
        <v>6</v>
      </c>
      <c r="G297" s="8">
        <f t="shared" si="64"/>
        <v>2</v>
      </c>
      <c r="I297" s="6">
        <v>0</v>
      </c>
      <c r="J297" s="25">
        <f t="shared" si="71"/>
        <v>60.9</v>
      </c>
      <c r="K297" s="21">
        <v>25</v>
      </c>
      <c r="L297" s="18">
        <f t="shared" si="72"/>
        <v>0</v>
      </c>
      <c r="M297" s="18">
        <f t="shared" si="73"/>
        <v>1481.5</v>
      </c>
    </row>
    <row r="298" spans="1:13" x14ac:dyDescent="0.2">
      <c r="A298" s="2">
        <v>42117</v>
      </c>
      <c r="B298" s="7" t="s">
        <v>593</v>
      </c>
      <c r="C298" s="7" t="s">
        <v>594</v>
      </c>
      <c r="D298" s="6">
        <v>7.5</v>
      </c>
      <c r="E298" s="6">
        <v>4.5</v>
      </c>
      <c r="F298" s="6">
        <v>3</v>
      </c>
      <c r="G298" s="8">
        <f t="shared" si="64"/>
        <v>3</v>
      </c>
      <c r="H298" s="15" t="s">
        <v>57</v>
      </c>
      <c r="I298" s="8">
        <f>D298-E298</f>
        <v>3</v>
      </c>
      <c r="J298" s="25">
        <f t="shared" si="71"/>
        <v>63.9</v>
      </c>
      <c r="K298" s="28">
        <v>25</v>
      </c>
      <c r="L298" s="29">
        <f t="shared" si="72"/>
        <v>75</v>
      </c>
      <c r="M298" s="29">
        <f t="shared" si="73"/>
        <v>1556.5</v>
      </c>
    </row>
    <row r="299" spans="1:13" x14ac:dyDescent="0.2">
      <c r="A299" s="2">
        <v>42119</v>
      </c>
      <c r="B299" s="7" t="s">
        <v>595</v>
      </c>
      <c r="C299" s="7" t="s">
        <v>596</v>
      </c>
      <c r="D299" s="6">
        <v>8</v>
      </c>
      <c r="E299" s="6">
        <v>8</v>
      </c>
      <c r="F299" s="6">
        <v>10</v>
      </c>
      <c r="G299" s="8">
        <f t="shared" si="64"/>
        <v>0</v>
      </c>
      <c r="I299" s="6">
        <v>0</v>
      </c>
      <c r="J299" s="25">
        <f t="shared" si="71"/>
        <v>63.9</v>
      </c>
      <c r="K299" s="21">
        <v>25</v>
      </c>
      <c r="L299" s="18">
        <f t="shared" si="72"/>
        <v>0</v>
      </c>
      <c r="M299" s="18">
        <f t="shared" si="73"/>
        <v>1556.5</v>
      </c>
    </row>
    <row r="300" spans="1:13" x14ac:dyDescent="0.2">
      <c r="A300" s="2">
        <v>42121</v>
      </c>
      <c r="B300" s="7" t="s">
        <v>597</v>
      </c>
      <c r="C300" s="7" t="s">
        <v>592</v>
      </c>
      <c r="D300" s="6">
        <v>8</v>
      </c>
      <c r="E300" s="6">
        <v>6</v>
      </c>
      <c r="F300" s="6">
        <v>4.5</v>
      </c>
      <c r="G300" s="8">
        <f t="shared" si="64"/>
        <v>2</v>
      </c>
      <c r="I300" s="6">
        <v>0</v>
      </c>
      <c r="J300" s="25">
        <f t="shared" si="71"/>
        <v>63.9</v>
      </c>
      <c r="K300" s="21">
        <v>25</v>
      </c>
      <c r="L300" s="18">
        <f t="shared" si="72"/>
        <v>0</v>
      </c>
      <c r="M300" s="18">
        <f t="shared" si="73"/>
        <v>1556.5</v>
      </c>
    </row>
    <row r="301" spans="1:13" x14ac:dyDescent="0.2">
      <c r="A301" s="2">
        <v>42122</v>
      </c>
      <c r="B301" s="7" t="s">
        <v>598</v>
      </c>
      <c r="C301" s="7" t="s">
        <v>599</v>
      </c>
      <c r="D301" s="6">
        <v>7.5</v>
      </c>
      <c r="E301" s="6">
        <v>7</v>
      </c>
      <c r="F301" s="6">
        <v>7.5</v>
      </c>
      <c r="G301" s="8">
        <f t="shared" si="64"/>
        <v>0.5</v>
      </c>
      <c r="I301" s="6">
        <v>0</v>
      </c>
      <c r="J301" s="25">
        <f t="shared" si="71"/>
        <v>63.9</v>
      </c>
      <c r="K301" s="21">
        <v>25</v>
      </c>
      <c r="L301" s="18">
        <f t="shared" si="72"/>
        <v>0</v>
      </c>
      <c r="M301" s="18">
        <f t="shared" si="73"/>
        <v>1556.5</v>
      </c>
    </row>
    <row r="302" spans="1:13" x14ac:dyDescent="0.2">
      <c r="A302" s="2">
        <v>42125</v>
      </c>
      <c r="B302" s="7" t="s">
        <v>158</v>
      </c>
      <c r="C302" s="7" t="s">
        <v>600</v>
      </c>
      <c r="D302" s="6">
        <v>6</v>
      </c>
      <c r="E302" s="6">
        <v>5</v>
      </c>
      <c r="F302" s="6">
        <v>5</v>
      </c>
      <c r="G302" s="8">
        <f t="shared" si="64"/>
        <v>1</v>
      </c>
      <c r="I302" s="6">
        <v>0</v>
      </c>
      <c r="J302" s="25">
        <f t="shared" si="71"/>
        <v>63.9</v>
      </c>
      <c r="K302" s="21">
        <v>25</v>
      </c>
      <c r="L302" s="18">
        <f t="shared" si="72"/>
        <v>0</v>
      </c>
      <c r="M302" s="18">
        <f t="shared" si="73"/>
        <v>1556.5</v>
      </c>
    </row>
    <row r="303" spans="1:13" x14ac:dyDescent="0.2">
      <c r="A303" s="2">
        <v>42126</v>
      </c>
      <c r="B303" s="7" t="s">
        <v>601</v>
      </c>
      <c r="C303" s="7" t="s">
        <v>602</v>
      </c>
      <c r="D303" s="6">
        <v>4.5</v>
      </c>
      <c r="E303" s="6">
        <v>4</v>
      </c>
      <c r="F303" s="6">
        <v>3.5</v>
      </c>
      <c r="G303" s="8">
        <f t="shared" si="64"/>
        <v>0.5</v>
      </c>
      <c r="I303" s="6">
        <v>0</v>
      </c>
      <c r="J303" s="25">
        <f t="shared" si="71"/>
        <v>63.9</v>
      </c>
      <c r="K303" s="21">
        <v>25</v>
      </c>
      <c r="L303" s="18">
        <f t="shared" si="72"/>
        <v>0</v>
      </c>
      <c r="M303" s="18">
        <f t="shared" si="73"/>
        <v>1556.5</v>
      </c>
    </row>
    <row r="304" spans="1:13" x14ac:dyDescent="0.2">
      <c r="A304" s="2">
        <v>42129</v>
      </c>
      <c r="B304" s="7" t="s">
        <v>603</v>
      </c>
      <c r="C304" s="7" t="s">
        <v>604</v>
      </c>
      <c r="D304" s="6">
        <v>7</v>
      </c>
      <c r="E304" s="6">
        <v>5</v>
      </c>
      <c r="F304" s="6">
        <v>3.75</v>
      </c>
      <c r="G304" s="8">
        <f t="shared" si="64"/>
        <v>2</v>
      </c>
      <c r="I304" s="6">
        <v>0</v>
      </c>
      <c r="J304" s="25">
        <f t="shared" si="71"/>
        <v>63.9</v>
      </c>
      <c r="K304" s="21">
        <v>25</v>
      </c>
      <c r="L304" s="18">
        <f t="shared" si="72"/>
        <v>0</v>
      </c>
      <c r="M304" s="18">
        <f t="shared" si="73"/>
        <v>1556.5</v>
      </c>
    </row>
    <row r="305" spans="1:13" x14ac:dyDescent="0.2">
      <c r="A305" s="2">
        <v>42132</v>
      </c>
      <c r="B305" s="7" t="s">
        <v>605</v>
      </c>
      <c r="C305" s="7" t="s">
        <v>606</v>
      </c>
      <c r="D305" s="6">
        <v>3.25</v>
      </c>
      <c r="E305" s="6">
        <v>2.5</v>
      </c>
      <c r="F305" s="6">
        <v>2.1</v>
      </c>
      <c r="G305" s="8">
        <f t="shared" si="64"/>
        <v>0.75</v>
      </c>
      <c r="I305" s="6">
        <v>0</v>
      </c>
      <c r="J305" s="25">
        <f t="shared" si="71"/>
        <v>63.9</v>
      </c>
      <c r="K305" s="21">
        <v>25</v>
      </c>
      <c r="L305" s="18">
        <f t="shared" si="72"/>
        <v>0</v>
      </c>
      <c r="M305" s="18">
        <f t="shared" si="73"/>
        <v>1556.5</v>
      </c>
    </row>
    <row r="306" spans="1:13" x14ac:dyDescent="0.2">
      <c r="A306" s="2">
        <v>42133</v>
      </c>
      <c r="B306" s="7" t="s">
        <v>607</v>
      </c>
      <c r="C306" s="7" t="s">
        <v>608</v>
      </c>
      <c r="D306" s="6">
        <v>6.5</v>
      </c>
      <c r="E306" s="6">
        <v>4</v>
      </c>
      <c r="F306" s="6">
        <v>3.25</v>
      </c>
      <c r="G306" s="8">
        <f t="shared" si="64"/>
        <v>2.5</v>
      </c>
      <c r="I306" s="6">
        <v>0</v>
      </c>
      <c r="J306" s="25">
        <f t="shared" si="71"/>
        <v>63.9</v>
      </c>
      <c r="K306" s="21">
        <v>25</v>
      </c>
      <c r="L306" s="18">
        <f t="shared" si="72"/>
        <v>0</v>
      </c>
      <c r="M306" s="18">
        <f t="shared" si="73"/>
        <v>1556.5</v>
      </c>
    </row>
    <row r="307" spans="1:13" x14ac:dyDescent="0.2">
      <c r="A307" s="2">
        <v>42135</v>
      </c>
      <c r="B307" s="7" t="s">
        <v>609</v>
      </c>
      <c r="C307" s="7" t="s">
        <v>375</v>
      </c>
      <c r="D307" s="6">
        <v>7</v>
      </c>
      <c r="E307" s="6">
        <v>6.5</v>
      </c>
      <c r="F307" s="6">
        <v>7</v>
      </c>
      <c r="G307" s="8">
        <f t="shared" si="64"/>
        <v>0.5</v>
      </c>
      <c r="I307" s="6">
        <v>0</v>
      </c>
      <c r="J307" s="25">
        <f t="shared" si="71"/>
        <v>63.9</v>
      </c>
      <c r="K307" s="21">
        <v>25</v>
      </c>
      <c r="L307" s="18">
        <f t="shared" si="72"/>
        <v>0</v>
      </c>
      <c r="M307" s="18">
        <f t="shared" si="73"/>
        <v>1556.5</v>
      </c>
    </row>
    <row r="308" spans="1:13" x14ac:dyDescent="0.2">
      <c r="A308" s="2">
        <v>42138</v>
      </c>
      <c r="B308" s="7" t="s">
        <v>610</v>
      </c>
      <c r="C308" s="7" t="s">
        <v>611</v>
      </c>
      <c r="D308" s="6">
        <v>8</v>
      </c>
      <c r="E308" s="6">
        <v>7</v>
      </c>
      <c r="F308" s="6">
        <v>7</v>
      </c>
      <c r="G308" s="8">
        <f t="shared" si="64"/>
        <v>1</v>
      </c>
      <c r="I308" s="6">
        <v>0</v>
      </c>
      <c r="J308" s="25">
        <f t="shared" ref="J308:J328" si="74">I308+J307</f>
        <v>63.9</v>
      </c>
      <c r="K308" s="21">
        <v>25</v>
      </c>
      <c r="L308" s="18">
        <f t="shared" ref="L308:L328" si="75">25*I308</f>
        <v>0</v>
      </c>
      <c r="M308" s="18">
        <f t="shared" ref="M308:M328" si="76">L308+M307</f>
        <v>1556.5</v>
      </c>
    </row>
    <row r="309" spans="1:13" x14ac:dyDescent="0.2">
      <c r="A309" s="2">
        <v>42139</v>
      </c>
      <c r="B309" s="7" t="s">
        <v>612</v>
      </c>
      <c r="C309" s="7" t="s">
        <v>613</v>
      </c>
      <c r="D309" s="6">
        <v>7</v>
      </c>
      <c r="E309" s="6">
        <v>6</v>
      </c>
      <c r="F309" s="6">
        <v>5.5</v>
      </c>
      <c r="G309" s="8">
        <f t="shared" si="64"/>
        <v>1</v>
      </c>
      <c r="I309" s="6">
        <v>0</v>
      </c>
      <c r="J309" s="25">
        <f t="shared" si="74"/>
        <v>63.9</v>
      </c>
      <c r="K309" s="21">
        <v>25</v>
      </c>
      <c r="L309" s="18">
        <f t="shared" si="75"/>
        <v>0</v>
      </c>
      <c r="M309" s="18">
        <f t="shared" si="76"/>
        <v>1556.5</v>
      </c>
    </row>
    <row r="310" spans="1:13" x14ac:dyDescent="0.2">
      <c r="A310" s="2">
        <v>42140</v>
      </c>
      <c r="B310" s="7" t="s">
        <v>614</v>
      </c>
      <c r="C310" s="7" t="s">
        <v>615</v>
      </c>
      <c r="D310" s="6">
        <v>5.5</v>
      </c>
      <c r="E310" s="6">
        <v>5</v>
      </c>
      <c r="F310" s="6">
        <v>4</v>
      </c>
      <c r="G310" s="8">
        <f t="shared" si="64"/>
        <v>0.5</v>
      </c>
      <c r="I310" s="6">
        <v>0</v>
      </c>
      <c r="J310" s="25">
        <f t="shared" si="74"/>
        <v>63.9</v>
      </c>
      <c r="K310" s="21">
        <v>25</v>
      </c>
      <c r="L310" s="18">
        <f t="shared" si="75"/>
        <v>0</v>
      </c>
      <c r="M310" s="18">
        <f t="shared" si="76"/>
        <v>1556.5</v>
      </c>
    </row>
    <row r="311" spans="1:13" x14ac:dyDescent="0.2">
      <c r="A311" s="2">
        <v>42142</v>
      </c>
      <c r="B311" s="7" t="s">
        <v>616</v>
      </c>
      <c r="C311" s="7" t="s">
        <v>617</v>
      </c>
      <c r="D311" s="6">
        <v>7</v>
      </c>
      <c r="E311" s="6">
        <v>5</v>
      </c>
      <c r="F311" s="6">
        <v>4</v>
      </c>
      <c r="G311" s="8">
        <f t="shared" si="64"/>
        <v>2</v>
      </c>
      <c r="H311" s="15" t="s">
        <v>57</v>
      </c>
      <c r="I311" s="8">
        <f>D311-E311</f>
        <v>2</v>
      </c>
      <c r="J311" s="25">
        <f t="shared" si="74"/>
        <v>65.900000000000006</v>
      </c>
      <c r="K311" s="28">
        <v>25</v>
      </c>
      <c r="L311" s="29">
        <f t="shared" si="75"/>
        <v>50</v>
      </c>
      <c r="M311" s="29">
        <f t="shared" si="76"/>
        <v>1606.5</v>
      </c>
    </row>
    <row r="312" spans="1:13" x14ac:dyDescent="0.2">
      <c r="A312" s="2">
        <v>42143</v>
      </c>
      <c r="B312" s="7" t="s">
        <v>618</v>
      </c>
      <c r="C312" s="7" t="s">
        <v>619</v>
      </c>
      <c r="D312" s="6">
        <v>6.5</v>
      </c>
      <c r="E312" s="6">
        <v>6</v>
      </c>
      <c r="F312" s="6">
        <v>5.5</v>
      </c>
      <c r="G312" s="8">
        <f t="shared" si="64"/>
        <v>0.5</v>
      </c>
      <c r="H312" s="15" t="s">
        <v>57</v>
      </c>
      <c r="I312" s="8">
        <f>D312-E312</f>
        <v>0.5</v>
      </c>
      <c r="J312" s="25">
        <f t="shared" si="74"/>
        <v>66.400000000000006</v>
      </c>
      <c r="K312" s="28">
        <v>25</v>
      </c>
      <c r="L312" s="29">
        <f t="shared" si="75"/>
        <v>12.5</v>
      </c>
      <c r="M312" s="29">
        <f t="shared" si="76"/>
        <v>1619</v>
      </c>
    </row>
    <row r="313" spans="1:13" x14ac:dyDescent="0.2">
      <c r="A313" s="2">
        <v>42145</v>
      </c>
      <c r="B313" s="7" t="s">
        <v>620</v>
      </c>
      <c r="C313" s="7" t="s">
        <v>621</v>
      </c>
      <c r="D313" s="6">
        <v>7.5</v>
      </c>
      <c r="E313" s="6">
        <v>7</v>
      </c>
      <c r="F313" s="6">
        <v>7.5</v>
      </c>
      <c r="G313" s="8">
        <f t="shared" si="64"/>
        <v>0.5</v>
      </c>
      <c r="I313" s="6">
        <v>0</v>
      </c>
      <c r="J313" s="25">
        <f t="shared" si="74"/>
        <v>66.400000000000006</v>
      </c>
      <c r="K313" s="21">
        <v>25</v>
      </c>
      <c r="L313" s="18">
        <f t="shared" si="75"/>
        <v>0</v>
      </c>
      <c r="M313" s="18">
        <f t="shared" si="76"/>
        <v>1619</v>
      </c>
    </row>
    <row r="314" spans="1:13" x14ac:dyDescent="0.2">
      <c r="A314" s="2">
        <v>42146</v>
      </c>
      <c r="B314" s="7" t="s">
        <v>622</v>
      </c>
      <c r="C314" s="7" t="s">
        <v>623</v>
      </c>
      <c r="D314" s="6">
        <v>3.5</v>
      </c>
      <c r="E314" s="6">
        <v>3.25</v>
      </c>
      <c r="F314" s="6">
        <v>3.25</v>
      </c>
      <c r="G314" s="8">
        <f t="shared" si="64"/>
        <v>0.25</v>
      </c>
      <c r="I314" s="6">
        <v>0</v>
      </c>
      <c r="J314" s="25">
        <f t="shared" si="74"/>
        <v>66.400000000000006</v>
      </c>
      <c r="K314" s="21">
        <v>25</v>
      </c>
      <c r="L314" s="18">
        <f t="shared" si="75"/>
        <v>0</v>
      </c>
      <c r="M314" s="18">
        <f t="shared" si="76"/>
        <v>1619</v>
      </c>
    </row>
    <row r="315" spans="1:13" x14ac:dyDescent="0.2">
      <c r="A315" s="2">
        <v>42147</v>
      </c>
      <c r="B315" s="7" t="s">
        <v>624</v>
      </c>
      <c r="C315" s="7" t="s">
        <v>625</v>
      </c>
      <c r="D315" s="6">
        <v>3</v>
      </c>
      <c r="E315" s="8">
        <v>2</v>
      </c>
      <c r="F315" s="6">
        <v>1.73</v>
      </c>
      <c r="G315" s="8">
        <f t="shared" si="64"/>
        <v>1</v>
      </c>
      <c r="H315" s="15" t="s">
        <v>57</v>
      </c>
      <c r="I315" s="8">
        <f>D315-E315</f>
        <v>1</v>
      </c>
      <c r="J315" s="25">
        <f t="shared" si="74"/>
        <v>67.400000000000006</v>
      </c>
      <c r="K315" s="28">
        <v>25</v>
      </c>
      <c r="L315" s="29">
        <f t="shared" si="75"/>
        <v>25</v>
      </c>
      <c r="M315" s="29">
        <f t="shared" si="76"/>
        <v>1644</v>
      </c>
    </row>
    <row r="316" spans="1:13" x14ac:dyDescent="0.2">
      <c r="A316" s="2">
        <v>42151</v>
      </c>
      <c r="B316" s="7" t="s">
        <v>626</v>
      </c>
      <c r="C316" s="7" t="s">
        <v>627</v>
      </c>
      <c r="D316" s="6">
        <v>5.5</v>
      </c>
      <c r="E316" s="6">
        <v>4.5</v>
      </c>
      <c r="F316" s="6">
        <v>4.5</v>
      </c>
      <c r="G316" s="8">
        <f t="shared" si="64"/>
        <v>1</v>
      </c>
      <c r="I316" s="6">
        <v>0</v>
      </c>
      <c r="J316" s="25">
        <f t="shared" si="74"/>
        <v>67.400000000000006</v>
      </c>
      <c r="K316" s="21">
        <v>25</v>
      </c>
      <c r="L316" s="18">
        <f t="shared" si="75"/>
        <v>0</v>
      </c>
      <c r="M316" s="18">
        <f t="shared" si="76"/>
        <v>1644</v>
      </c>
    </row>
    <row r="317" spans="1:13" x14ac:dyDescent="0.2">
      <c r="A317" s="2">
        <v>42152</v>
      </c>
      <c r="B317" s="7" t="s">
        <v>299</v>
      </c>
      <c r="C317" s="7" t="s">
        <v>628</v>
      </c>
      <c r="D317" s="6">
        <v>7.5</v>
      </c>
      <c r="E317" s="6">
        <v>6.5</v>
      </c>
      <c r="F317" s="6">
        <v>5</v>
      </c>
      <c r="G317" s="8">
        <f t="shared" si="64"/>
        <v>1</v>
      </c>
      <c r="I317" s="6">
        <v>0</v>
      </c>
      <c r="J317" s="25">
        <f t="shared" si="74"/>
        <v>67.400000000000006</v>
      </c>
      <c r="K317" s="21">
        <v>25</v>
      </c>
      <c r="L317" s="18">
        <f t="shared" si="75"/>
        <v>0</v>
      </c>
      <c r="M317" s="18">
        <f t="shared" si="76"/>
        <v>1644</v>
      </c>
    </row>
    <row r="318" spans="1:13" x14ac:dyDescent="0.2">
      <c r="A318" s="2">
        <v>42154</v>
      </c>
      <c r="B318" s="7" t="s">
        <v>629</v>
      </c>
      <c r="C318" s="7" t="s">
        <v>630</v>
      </c>
      <c r="D318" s="6">
        <v>8</v>
      </c>
      <c r="E318" s="6">
        <v>7</v>
      </c>
      <c r="F318" s="6">
        <v>7</v>
      </c>
      <c r="G318" s="8">
        <f t="shared" si="64"/>
        <v>1</v>
      </c>
      <c r="I318" s="6">
        <v>0</v>
      </c>
      <c r="J318" s="25">
        <f t="shared" si="74"/>
        <v>67.400000000000006</v>
      </c>
      <c r="K318" s="21">
        <v>25</v>
      </c>
      <c r="L318" s="18">
        <f t="shared" si="75"/>
        <v>0</v>
      </c>
      <c r="M318" s="18">
        <f t="shared" si="76"/>
        <v>1644</v>
      </c>
    </row>
    <row r="319" spans="1:13" x14ac:dyDescent="0.2">
      <c r="A319" s="2">
        <v>42156</v>
      </c>
      <c r="B319" s="7" t="s">
        <v>631</v>
      </c>
      <c r="C319" s="7" t="s">
        <v>632</v>
      </c>
      <c r="D319" s="6">
        <v>5</v>
      </c>
      <c r="E319" s="6">
        <v>4</v>
      </c>
      <c r="F319" s="6">
        <v>2.75</v>
      </c>
      <c r="G319" s="8">
        <f t="shared" si="64"/>
        <v>1</v>
      </c>
      <c r="H319" s="15" t="s">
        <v>57</v>
      </c>
      <c r="I319" s="8">
        <f>D319-E319</f>
        <v>1</v>
      </c>
      <c r="J319" s="25">
        <f t="shared" si="74"/>
        <v>68.400000000000006</v>
      </c>
      <c r="K319" s="28">
        <v>25</v>
      </c>
      <c r="L319" s="29">
        <f t="shared" si="75"/>
        <v>25</v>
      </c>
      <c r="M319" s="29">
        <f t="shared" si="76"/>
        <v>1669</v>
      </c>
    </row>
    <row r="320" spans="1:13" x14ac:dyDescent="0.2">
      <c r="A320" s="2">
        <v>42158</v>
      </c>
      <c r="B320" s="7" t="s">
        <v>633</v>
      </c>
      <c r="C320" s="7" t="s">
        <v>634</v>
      </c>
      <c r="D320" s="6">
        <v>4</v>
      </c>
      <c r="E320" s="6">
        <v>3</v>
      </c>
      <c r="F320" s="6">
        <v>2.25</v>
      </c>
      <c r="G320" s="8">
        <f t="shared" si="64"/>
        <v>1</v>
      </c>
      <c r="I320" s="6">
        <v>0</v>
      </c>
      <c r="J320" s="25">
        <f t="shared" si="74"/>
        <v>68.400000000000006</v>
      </c>
      <c r="K320" s="21">
        <v>25</v>
      </c>
      <c r="L320" s="18">
        <f t="shared" si="75"/>
        <v>0</v>
      </c>
      <c r="M320" s="18">
        <f t="shared" si="76"/>
        <v>1669</v>
      </c>
    </row>
    <row r="321" spans="1:13" x14ac:dyDescent="0.2">
      <c r="A321" s="2">
        <v>42159</v>
      </c>
      <c r="B321" s="7" t="s">
        <v>635</v>
      </c>
      <c r="C321" s="7" t="s">
        <v>636</v>
      </c>
      <c r="D321" s="6">
        <v>5</v>
      </c>
      <c r="E321" s="6">
        <v>5</v>
      </c>
      <c r="F321" s="6">
        <v>9</v>
      </c>
      <c r="G321" s="8">
        <f t="shared" si="64"/>
        <v>0</v>
      </c>
      <c r="H321" s="15" t="s">
        <v>57</v>
      </c>
      <c r="I321" s="8">
        <f>D321-E321</f>
        <v>0</v>
      </c>
      <c r="J321" s="25">
        <f t="shared" si="74"/>
        <v>68.400000000000006</v>
      </c>
      <c r="K321" s="28">
        <v>25</v>
      </c>
      <c r="L321" s="29">
        <f t="shared" si="75"/>
        <v>0</v>
      </c>
      <c r="M321" s="29">
        <f t="shared" si="76"/>
        <v>1669</v>
      </c>
    </row>
    <row r="322" spans="1:13" x14ac:dyDescent="0.2">
      <c r="A322" s="2">
        <v>42160</v>
      </c>
      <c r="B322" s="7" t="s">
        <v>637</v>
      </c>
      <c r="C322" s="7" t="s">
        <v>638</v>
      </c>
      <c r="D322" s="6">
        <v>4.5</v>
      </c>
      <c r="E322" s="6">
        <v>3.5</v>
      </c>
      <c r="F322" s="6">
        <v>2.63</v>
      </c>
      <c r="G322" s="8">
        <f t="shared" si="64"/>
        <v>1</v>
      </c>
      <c r="I322" s="6">
        <v>0</v>
      </c>
      <c r="J322" s="25">
        <f t="shared" si="74"/>
        <v>68.400000000000006</v>
      </c>
      <c r="K322" s="21">
        <v>25</v>
      </c>
      <c r="L322" s="18">
        <f t="shared" si="75"/>
        <v>0</v>
      </c>
      <c r="M322" s="18">
        <f t="shared" si="76"/>
        <v>1669</v>
      </c>
    </row>
    <row r="323" spans="1:13" x14ac:dyDescent="0.2">
      <c r="A323" s="2">
        <v>42161</v>
      </c>
      <c r="B323" s="7" t="s">
        <v>639</v>
      </c>
      <c r="C323" s="7" t="s">
        <v>640</v>
      </c>
      <c r="D323" s="6">
        <v>4.5</v>
      </c>
      <c r="E323" s="6">
        <v>4</v>
      </c>
      <c r="F323" s="6">
        <v>4.5</v>
      </c>
      <c r="G323" s="8">
        <f t="shared" si="64"/>
        <v>0.5</v>
      </c>
      <c r="H323" s="15" t="s">
        <v>57</v>
      </c>
      <c r="I323" s="8">
        <f>D323-E323</f>
        <v>0.5</v>
      </c>
      <c r="J323" s="25">
        <f t="shared" si="74"/>
        <v>68.900000000000006</v>
      </c>
      <c r="K323" s="28">
        <v>25</v>
      </c>
      <c r="L323" s="29">
        <f t="shared" si="75"/>
        <v>12.5</v>
      </c>
      <c r="M323" s="29">
        <f t="shared" si="76"/>
        <v>1681.5</v>
      </c>
    </row>
    <row r="324" spans="1:13" x14ac:dyDescent="0.2">
      <c r="A324" s="2">
        <v>42164</v>
      </c>
      <c r="B324" s="7" t="s">
        <v>317</v>
      </c>
      <c r="C324" s="7" t="s">
        <v>641</v>
      </c>
      <c r="D324" s="6">
        <v>8.5</v>
      </c>
      <c r="E324" s="6">
        <v>6.5</v>
      </c>
      <c r="F324" s="6">
        <v>3.75</v>
      </c>
      <c r="G324" s="8">
        <f t="shared" si="64"/>
        <v>2</v>
      </c>
      <c r="I324" s="6">
        <v>0</v>
      </c>
      <c r="J324" s="25">
        <f t="shared" si="74"/>
        <v>68.900000000000006</v>
      </c>
      <c r="K324" s="21">
        <v>25</v>
      </c>
      <c r="L324" s="18">
        <f t="shared" si="75"/>
        <v>0</v>
      </c>
      <c r="M324" s="18">
        <f t="shared" si="76"/>
        <v>1681.5</v>
      </c>
    </row>
    <row r="325" spans="1:13" x14ac:dyDescent="0.2">
      <c r="A325" s="2">
        <v>42165</v>
      </c>
      <c r="B325" s="7" t="s">
        <v>642</v>
      </c>
      <c r="C325" s="7" t="s">
        <v>643</v>
      </c>
      <c r="D325" s="6">
        <v>5</v>
      </c>
      <c r="E325" s="6">
        <v>3</v>
      </c>
      <c r="F325" s="6">
        <v>2.38</v>
      </c>
      <c r="G325" s="8">
        <f t="shared" si="64"/>
        <v>2</v>
      </c>
      <c r="H325" s="15" t="s">
        <v>57</v>
      </c>
      <c r="I325" s="8">
        <f>D325-E325</f>
        <v>2</v>
      </c>
      <c r="J325" s="25">
        <f t="shared" si="74"/>
        <v>70.900000000000006</v>
      </c>
      <c r="K325" s="28">
        <v>25</v>
      </c>
      <c r="L325" s="29">
        <f t="shared" si="75"/>
        <v>50</v>
      </c>
      <c r="M325" s="29">
        <f t="shared" si="76"/>
        <v>1731.5</v>
      </c>
    </row>
    <row r="326" spans="1:13" x14ac:dyDescent="0.2">
      <c r="A326" s="2">
        <v>42167</v>
      </c>
      <c r="B326" s="7" t="s">
        <v>644</v>
      </c>
      <c r="C326" s="7" t="s">
        <v>645</v>
      </c>
      <c r="D326" s="6">
        <v>4.5</v>
      </c>
      <c r="E326" s="6">
        <v>4</v>
      </c>
      <c r="F326" s="6">
        <v>4.5</v>
      </c>
      <c r="G326" s="8">
        <f t="shared" si="64"/>
        <v>0.5</v>
      </c>
      <c r="I326" s="6">
        <v>0</v>
      </c>
      <c r="J326" s="25">
        <f t="shared" si="74"/>
        <v>70.900000000000006</v>
      </c>
      <c r="K326" s="21">
        <v>25</v>
      </c>
      <c r="L326" s="18">
        <f t="shared" si="75"/>
        <v>0</v>
      </c>
      <c r="M326" s="18">
        <f t="shared" si="76"/>
        <v>1731.5</v>
      </c>
    </row>
    <row r="327" spans="1:13" x14ac:dyDescent="0.2">
      <c r="A327" s="2">
        <v>42168</v>
      </c>
      <c r="B327" s="7" t="s">
        <v>646</v>
      </c>
      <c r="C327" s="7" t="s">
        <v>647</v>
      </c>
      <c r="D327" s="6">
        <v>5.5</v>
      </c>
      <c r="E327" s="6">
        <v>4.5</v>
      </c>
      <c r="F327" s="6">
        <v>2.75</v>
      </c>
      <c r="G327" s="8">
        <f t="shared" ref="G327:G390" si="77">D327-E327</f>
        <v>1</v>
      </c>
      <c r="I327" s="6">
        <v>0</v>
      </c>
      <c r="J327" s="25">
        <f t="shared" si="74"/>
        <v>70.900000000000006</v>
      </c>
      <c r="K327" s="21">
        <v>25</v>
      </c>
      <c r="L327" s="18">
        <f t="shared" si="75"/>
        <v>0</v>
      </c>
      <c r="M327" s="18">
        <f t="shared" si="76"/>
        <v>1731.5</v>
      </c>
    </row>
    <row r="328" spans="1:13" x14ac:dyDescent="0.2">
      <c r="A328" s="2">
        <v>42171</v>
      </c>
      <c r="B328" s="7" t="s">
        <v>648</v>
      </c>
      <c r="C328" s="7" t="s">
        <v>649</v>
      </c>
      <c r="D328" s="6">
        <v>7.5</v>
      </c>
      <c r="E328" s="6">
        <v>6.5</v>
      </c>
      <c r="F328" s="6">
        <v>6</v>
      </c>
      <c r="G328" s="8">
        <f t="shared" si="77"/>
        <v>1</v>
      </c>
      <c r="I328" s="6">
        <v>0</v>
      </c>
      <c r="J328" s="25">
        <f t="shared" si="74"/>
        <v>70.900000000000006</v>
      </c>
      <c r="K328" s="21">
        <v>25</v>
      </c>
      <c r="L328" s="18">
        <f t="shared" si="75"/>
        <v>0</v>
      </c>
      <c r="M328" s="18">
        <f t="shared" si="76"/>
        <v>1731.5</v>
      </c>
    </row>
    <row r="329" spans="1:13" x14ac:dyDescent="0.2">
      <c r="A329" s="11">
        <v>42172</v>
      </c>
      <c r="B329" s="7" t="s">
        <v>423</v>
      </c>
      <c r="C329" s="7" t="s">
        <v>650</v>
      </c>
      <c r="D329" s="8">
        <v>5</v>
      </c>
      <c r="E329" s="8">
        <v>4</v>
      </c>
      <c r="F329" s="8">
        <v>3</v>
      </c>
      <c r="G329" s="8">
        <f t="shared" si="77"/>
        <v>1</v>
      </c>
      <c r="I329" s="6">
        <v>0</v>
      </c>
      <c r="J329" s="25">
        <f t="shared" ref="J329:J360" si="78">I329+J328</f>
        <v>70.900000000000006</v>
      </c>
      <c r="K329" s="21">
        <v>25</v>
      </c>
      <c r="L329" s="18">
        <f t="shared" ref="L329:L360" si="79">25*I329</f>
        <v>0</v>
      </c>
      <c r="M329" s="18">
        <f t="shared" ref="M329:M360" si="80">L329+M328</f>
        <v>1731.5</v>
      </c>
    </row>
    <row r="330" spans="1:13" x14ac:dyDescent="0.2">
      <c r="A330" s="11">
        <v>42173</v>
      </c>
      <c r="B330" s="7" t="s">
        <v>652</v>
      </c>
      <c r="C330" s="7" t="s">
        <v>651</v>
      </c>
      <c r="D330" s="8">
        <v>3.75</v>
      </c>
      <c r="E330" s="8">
        <v>2.75</v>
      </c>
      <c r="F330" s="8">
        <v>2.63</v>
      </c>
      <c r="G330" s="8">
        <f t="shared" si="77"/>
        <v>1</v>
      </c>
      <c r="I330" s="6">
        <v>0</v>
      </c>
      <c r="J330" s="25">
        <f t="shared" si="78"/>
        <v>70.900000000000006</v>
      </c>
      <c r="K330" s="21">
        <v>25</v>
      </c>
      <c r="L330" s="18">
        <f t="shared" si="79"/>
        <v>0</v>
      </c>
      <c r="M330" s="18">
        <f t="shared" si="80"/>
        <v>1731.5</v>
      </c>
    </row>
    <row r="331" spans="1:13" x14ac:dyDescent="0.2">
      <c r="A331" s="2">
        <v>42174</v>
      </c>
      <c r="B331" s="7" t="s">
        <v>653</v>
      </c>
      <c r="C331" s="7" t="s">
        <v>654</v>
      </c>
      <c r="D331" s="6">
        <v>6</v>
      </c>
      <c r="E331" s="6">
        <v>5</v>
      </c>
      <c r="F331" s="6">
        <v>3.25</v>
      </c>
      <c r="G331" s="8">
        <f t="shared" si="77"/>
        <v>1</v>
      </c>
      <c r="I331" s="6">
        <v>0</v>
      </c>
      <c r="J331" s="25">
        <f t="shared" si="78"/>
        <v>70.900000000000006</v>
      </c>
      <c r="K331" s="21">
        <v>25</v>
      </c>
      <c r="L331" s="18">
        <f t="shared" si="79"/>
        <v>0</v>
      </c>
      <c r="M331" s="18">
        <f t="shared" si="80"/>
        <v>1731.5</v>
      </c>
    </row>
    <row r="332" spans="1:13" x14ac:dyDescent="0.2">
      <c r="A332" s="2">
        <v>42175</v>
      </c>
      <c r="B332" s="7" t="s">
        <v>655</v>
      </c>
      <c r="C332" s="7" t="s">
        <v>654</v>
      </c>
      <c r="D332" s="6">
        <v>5</v>
      </c>
      <c r="E332" s="6">
        <v>4</v>
      </c>
      <c r="F332" s="6">
        <v>3</v>
      </c>
      <c r="G332" s="8">
        <f t="shared" si="77"/>
        <v>1</v>
      </c>
      <c r="I332" s="6">
        <v>0</v>
      </c>
      <c r="J332" s="25">
        <f t="shared" si="78"/>
        <v>70.900000000000006</v>
      </c>
      <c r="K332" s="21">
        <v>25</v>
      </c>
      <c r="L332" s="18">
        <f t="shared" si="79"/>
        <v>0</v>
      </c>
      <c r="M332" s="18">
        <f t="shared" si="80"/>
        <v>1731.5</v>
      </c>
    </row>
    <row r="333" spans="1:13" x14ac:dyDescent="0.2">
      <c r="A333" s="2">
        <v>42177</v>
      </c>
      <c r="B333" s="7" t="s">
        <v>656</v>
      </c>
      <c r="C333" s="7" t="s">
        <v>657</v>
      </c>
      <c r="D333" s="6">
        <v>6</v>
      </c>
      <c r="E333" s="6">
        <v>5</v>
      </c>
      <c r="F333" s="6">
        <v>4</v>
      </c>
      <c r="G333" s="8">
        <f t="shared" si="77"/>
        <v>1</v>
      </c>
      <c r="H333" s="15" t="s">
        <v>57</v>
      </c>
      <c r="I333" s="8">
        <f>D333-E333</f>
        <v>1</v>
      </c>
      <c r="J333" s="25">
        <f t="shared" si="78"/>
        <v>71.900000000000006</v>
      </c>
      <c r="K333" s="28">
        <v>25</v>
      </c>
      <c r="L333" s="29">
        <f t="shared" si="79"/>
        <v>25</v>
      </c>
      <c r="M333" s="29">
        <f t="shared" si="80"/>
        <v>1756.5</v>
      </c>
    </row>
    <row r="334" spans="1:13" x14ac:dyDescent="0.2">
      <c r="A334" s="2">
        <v>42178</v>
      </c>
      <c r="B334" s="7" t="s">
        <v>658</v>
      </c>
      <c r="C334" s="7" t="s">
        <v>659</v>
      </c>
      <c r="D334" s="6">
        <v>5.5</v>
      </c>
      <c r="E334" s="6">
        <v>3.5</v>
      </c>
      <c r="F334" s="6">
        <v>2.75</v>
      </c>
      <c r="G334" s="8">
        <f t="shared" si="77"/>
        <v>2</v>
      </c>
      <c r="H334" s="15" t="s">
        <v>57</v>
      </c>
      <c r="I334" s="8">
        <f>D334-E334</f>
        <v>2</v>
      </c>
      <c r="J334" s="25">
        <f t="shared" si="78"/>
        <v>73.900000000000006</v>
      </c>
      <c r="K334" s="28">
        <v>25</v>
      </c>
      <c r="L334" s="29">
        <f t="shared" si="79"/>
        <v>50</v>
      </c>
      <c r="M334" s="29">
        <f t="shared" si="80"/>
        <v>1806.5</v>
      </c>
    </row>
    <row r="335" spans="1:13" x14ac:dyDescent="0.2">
      <c r="A335" s="2">
        <v>42179</v>
      </c>
      <c r="B335" s="7" t="s">
        <v>660</v>
      </c>
      <c r="C335" s="7" t="s">
        <v>661</v>
      </c>
      <c r="D335" s="6">
        <v>7</v>
      </c>
      <c r="E335" s="6">
        <v>6</v>
      </c>
      <c r="F335" s="6">
        <v>4.5</v>
      </c>
      <c r="G335" s="8">
        <f t="shared" si="77"/>
        <v>1</v>
      </c>
      <c r="I335" s="6">
        <v>0</v>
      </c>
      <c r="J335" s="25">
        <f t="shared" si="78"/>
        <v>73.900000000000006</v>
      </c>
      <c r="K335" s="21">
        <v>25</v>
      </c>
      <c r="L335" s="18">
        <f t="shared" si="79"/>
        <v>0</v>
      </c>
      <c r="M335" s="18">
        <f t="shared" si="80"/>
        <v>1806.5</v>
      </c>
    </row>
    <row r="336" spans="1:13" x14ac:dyDescent="0.2">
      <c r="A336" s="2">
        <v>42180</v>
      </c>
      <c r="B336" s="7" t="s">
        <v>662</v>
      </c>
      <c r="C336" s="7" t="s">
        <v>663</v>
      </c>
      <c r="D336" s="6">
        <v>4</v>
      </c>
      <c r="E336" s="6">
        <v>3.75</v>
      </c>
      <c r="F336" s="6">
        <v>3.75</v>
      </c>
      <c r="G336" s="8">
        <f t="shared" si="77"/>
        <v>0.25</v>
      </c>
      <c r="I336" s="6">
        <v>0</v>
      </c>
      <c r="J336" s="25">
        <f t="shared" si="78"/>
        <v>73.900000000000006</v>
      </c>
      <c r="K336" s="21">
        <v>25</v>
      </c>
      <c r="L336" s="18">
        <f t="shared" si="79"/>
        <v>0</v>
      </c>
      <c r="M336" s="18">
        <f t="shared" si="80"/>
        <v>1806.5</v>
      </c>
    </row>
    <row r="337" spans="1:13" x14ac:dyDescent="0.2">
      <c r="A337" s="2">
        <v>42181</v>
      </c>
      <c r="B337" s="7" t="s">
        <v>664</v>
      </c>
      <c r="C337" s="7" t="s">
        <v>665</v>
      </c>
      <c r="D337" s="6">
        <v>7</v>
      </c>
      <c r="E337" s="6">
        <v>5</v>
      </c>
      <c r="F337" s="6">
        <v>3.5</v>
      </c>
      <c r="G337" s="8">
        <f t="shared" si="77"/>
        <v>2</v>
      </c>
      <c r="H337" s="15" t="s">
        <v>57</v>
      </c>
      <c r="I337" s="8">
        <f>D337-E337</f>
        <v>2</v>
      </c>
      <c r="J337" s="25">
        <f t="shared" si="78"/>
        <v>75.900000000000006</v>
      </c>
      <c r="K337" s="28">
        <v>25</v>
      </c>
      <c r="L337" s="29">
        <f t="shared" si="79"/>
        <v>50</v>
      </c>
      <c r="M337" s="29">
        <f t="shared" si="80"/>
        <v>1856.5</v>
      </c>
    </row>
    <row r="338" spans="1:13" x14ac:dyDescent="0.2">
      <c r="A338" s="2">
        <v>42182</v>
      </c>
      <c r="B338" s="7" t="s">
        <v>635</v>
      </c>
      <c r="C338" s="7" t="s">
        <v>666</v>
      </c>
      <c r="D338" s="6">
        <v>5</v>
      </c>
      <c r="E338" s="6">
        <v>4</v>
      </c>
      <c r="F338" s="6">
        <v>3.5</v>
      </c>
      <c r="G338" s="8">
        <f t="shared" si="77"/>
        <v>1</v>
      </c>
      <c r="I338" s="6">
        <v>0</v>
      </c>
      <c r="J338" s="25">
        <f t="shared" si="78"/>
        <v>75.900000000000006</v>
      </c>
      <c r="K338" s="21">
        <v>25</v>
      </c>
      <c r="L338" s="18">
        <f t="shared" si="79"/>
        <v>0</v>
      </c>
      <c r="M338" s="18">
        <f t="shared" si="80"/>
        <v>1856.5</v>
      </c>
    </row>
    <row r="339" spans="1:13" x14ac:dyDescent="0.2">
      <c r="A339" s="2">
        <v>42185</v>
      </c>
      <c r="B339" s="7" t="s">
        <v>667</v>
      </c>
      <c r="C339" s="7" t="s">
        <v>668</v>
      </c>
      <c r="D339" s="6">
        <v>2.88</v>
      </c>
      <c r="E339" s="6">
        <v>2.63</v>
      </c>
      <c r="F339" s="6">
        <v>2.63</v>
      </c>
      <c r="G339" s="8">
        <f t="shared" si="77"/>
        <v>0.25</v>
      </c>
      <c r="H339" s="15" t="s">
        <v>57</v>
      </c>
      <c r="I339" s="8">
        <f>D339-E339</f>
        <v>0.25</v>
      </c>
      <c r="J339" s="25">
        <f t="shared" si="78"/>
        <v>76.150000000000006</v>
      </c>
      <c r="K339" s="28">
        <v>25</v>
      </c>
      <c r="L339" s="29">
        <f t="shared" si="79"/>
        <v>6.25</v>
      </c>
      <c r="M339" s="29">
        <f t="shared" si="80"/>
        <v>1862.75</v>
      </c>
    </row>
    <row r="340" spans="1:13" x14ac:dyDescent="0.2">
      <c r="A340" s="2">
        <v>42186</v>
      </c>
      <c r="B340" s="7" t="s">
        <v>669</v>
      </c>
      <c r="C340" s="7" t="s">
        <v>670</v>
      </c>
      <c r="D340" s="6">
        <v>7</v>
      </c>
      <c r="E340" s="6">
        <v>5</v>
      </c>
      <c r="F340" s="6">
        <v>3.75</v>
      </c>
      <c r="G340" s="8">
        <f t="shared" si="77"/>
        <v>2</v>
      </c>
      <c r="I340" s="6">
        <v>0</v>
      </c>
      <c r="J340" s="25">
        <f t="shared" si="78"/>
        <v>76.150000000000006</v>
      </c>
      <c r="K340" s="21">
        <v>25</v>
      </c>
      <c r="L340" s="18">
        <f t="shared" si="79"/>
        <v>0</v>
      </c>
      <c r="M340" s="18">
        <f t="shared" si="80"/>
        <v>1862.75</v>
      </c>
    </row>
    <row r="341" spans="1:13" x14ac:dyDescent="0.2">
      <c r="A341" s="2">
        <v>42187</v>
      </c>
      <c r="B341" s="7" t="s">
        <v>671</v>
      </c>
      <c r="C341" s="7" t="s">
        <v>672</v>
      </c>
      <c r="D341" s="6">
        <v>3.25</v>
      </c>
      <c r="E341" s="6">
        <v>2.25</v>
      </c>
      <c r="F341" s="6">
        <v>1.73</v>
      </c>
      <c r="G341" s="8">
        <f t="shared" si="77"/>
        <v>1</v>
      </c>
      <c r="I341" s="6">
        <v>0</v>
      </c>
      <c r="J341" s="25">
        <f t="shared" si="78"/>
        <v>76.150000000000006</v>
      </c>
      <c r="K341" s="21">
        <v>25</v>
      </c>
      <c r="L341" s="18">
        <f t="shared" si="79"/>
        <v>0</v>
      </c>
      <c r="M341" s="18">
        <f t="shared" si="80"/>
        <v>1862.75</v>
      </c>
    </row>
    <row r="342" spans="1:13" x14ac:dyDescent="0.2">
      <c r="A342" s="2">
        <v>42192</v>
      </c>
      <c r="B342" s="7" t="s">
        <v>673</v>
      </c>
      <c r="C342" s="7" t="s">
        <v>674</v>
      </c>
      <c r="D342" s="6">
        <v>4</v>
      </c>
      <c r="E342" s="6">
        <v>3.5</v>
      </c>
      <c r="F342" s="6">
        <v>3.25</v>
      </c>
      <c r="G342" s="8">
        <f t="shared" si="77"/>
        <v>0.5</v>
      </c>
      <c r="H342" s="15" t="s">
        <v>57</v>
      </c>
      <c r="I342" s="8">
        <f>D342-E342</f>
        <v>0.5</v>
      </c>
      <c r="J342" s="25">
        <f t="shared" si="78"/>
        <v>76.650000000000006</v>
      </c>
      <c r="K342" s="28">
        <v>25</v>
      </c>
      <c r="L342" s="29">
        <f t="shared" si="79"/>
        <v>12.5</v>
      </c>
      <c r="M342" s="29">
        <f t="shared" si="80"/>
        <v>1875.25</v>
      </c>
    </row>
    <row r="343" spans="1:13" x14ac:dyDescent="0.2">
      <c r="A343" s="2">
        <v>42193</v>
      </c>
      <c r="B343" s="7" t="s">
        <v>675</v>
      </c>
      <c r="C343" s="7" t="s">
        <v>676</v>
      </c>
      <c r="D343" s="6">
        <v>5.5</v>
      </c>
      <c r="E343" s="6">
        <v>4</v>
      </c>
      <c r="F343" s="6">
        <v>2.2000000000000002</v>
      </c>
      <c r="G343" s="8">
        <f t="shared" si="77"/>
        <v>1.5</v>
      </c>
      <c r="I343" s="6">
        <v>0</v>
      </c>
      <c r="J343" s="25">
        <f t="shared" si="78"/>
        <v>76.650000000000006</v>
      </c>
      <c r="K343" s="21">
        <v>25</v>
      </c>
      <c r="L343" s="18">
        <f t="shared" si="79"/>
        <v>0</v>
      </c>
      <c r="M343" s="18">
        <f t="shared" si="80"/>
        <v>1875.25</v>
      </c>
    </row>
    <row r="344" spans="1:13" x14ac:dyDescent="0.2">
      <c r="A344" s="2">
        <v>42194</v>
      </c>
      <c r="B344" s="7" t="s">
        <v>677</v>
      </c>
      <c r="C344" s="7" t="s">
        <v>678</v>
      </c>
      <c r="D344" s="6">
        <v>8</v>
      </c>
      <c r="E344" s="6">
        <v>7.5</v>
      </c>
      <c r="F344" s="6">
        <v>11</v>
      </c>
      <c r="G344" s="8">
        <f t="shared" si="77"/>
        <v>0.5</v>
      </c>
      <c r="I344" s="6">
        <v>0</v>
      </c>
      <c r="J344" s="25">
        <f t="shared" si="78"/>
        <v>76.650000000000006</v>
      </c>
      <c r="K344" s="21">
        <v>25</v>
      </c>
      <c r="L344" s="18">
        <f t="shared" si="79"/>
        <v>0</v>
      </c>
      <c r="M344" s="18">
        <f t="shared" si="80"/>
        <v>1875.25</v>
      </c>
    </row>
    <row r="345" spans="1:13" x14ac:dyDescent="0.2">
      <c r="A345" s="2">
        <v>42195</v>
      </c>
      <c r="B345" s="7" t="s">
        <v>679</v>
      </c>
      <c r="C345" s="7" t="s">
        <v>651</v>
      </c>
      <c r="D345" s="6">
        <v>9</v>
      </c>
      <c r="E345" s="6">
        <v>7</v>
      </c>
      <c r="F345" s="6">
        <v>5.5</v>
      </c>
      <c r="G345" s="8">
        <f t="shared" si="77"/>
        <v>2</v>
      </c>
      <c r="I345" s="6">
        <v>0</v>
      </c>
      <c r="J345" s="25">
        <f t="shared" si="78"/>
        <v>76.650000000000006</v>
      </c>
      <c r="K345" s="21">
        <v>25</v>
      </c>
      <c r="L345" s="18">
        <f t="shared" si="79"/>
        <v>0</v>
      </c>
      <c r="M345" s="18">
        <f t="shared" si="80"/>
        <v>1875.25</v>
      </c>
    </row>
    <row r="346" spans="1:13" x14ac:dyDescent="0.2">
      <c r="A346" s="2">
        <v>42196</v>
      </c>
      <c r="B346" s="7" t="s">
        <v>680</v>
      </c>
      <c r="C346" s="7" t="s">
        <v>681</v>
      </c>
      <c r="D346" s="6">
        <v>7.5</v>
      </c>
      <c r="E346" s="6">
        <v>6.5</v>
      </c>
      <c r="F346" s="6">
        <v>5</v>
      </c>
      <c r="G346" s="8">
        <f t="shared" si="77"/>
        <v>1</v>
      </c>
      <c r="H346" s="15" t="s">
        <v>57</v>
      </c>
      <c r="I346" s="8">
        <f>D346-E346</f>
        <v>1</v>
      </c>
      <c r="J346" s="25">
        <f t="shared" si="78"/>
        <v>77.650000000000006</v>
      </c>
      <c r="K346" s="28">
        <v>25</v>
      </c>
      <c r="L346" s="29">
        <f t="shared" si="79"/>
        <v>25</v>
      </c>
      <c r="M346" s="29">
        <f t="shared" si="80"/>
        <v>1900.25</v>
      </c>
    </row>
    <row r="347" spans="1:13" x14ac:dyDescent="0.2">
      <c r="A347" s="2">
        <v>42198</v>
      </c>
      <c r="B347" s="7" t="s">
        <v>682</v>
      </c>
      <c r="C347" s="7" t="s">
        <v>683</v>
      </c>
      <c r="D347" s="6">
        <v>9</v>
      </c>
      <c r="E347" s="6">
        <v>8.5</v>
      </c>
      <c r="F347" s="6">
        <v>8.5</v>
      </c>
      <c r="G347" s="8">
        <f t="shared" si="77"/>
        <v>0.5</v>
      </c>
      <c r="I347" s="6">
        <v>0</v>
      </c>
      <c r="J347" s="25">
        <f t="shared" si="78"/>
        <v>77.650000000000006</v>
      </c>
      <c r="K347" s="21">
        <v>25</v>
      </c>
      <c r="L347" s="18">
        <f t="shared" si="79"/>
        <v>0</v>
      </c>
      <c r="M347" s="18">
        <f t="shared" si="80"/>
        <v>1900.25</v>
      </c>
    </row>
    <row r="348" spans="1:13" x14ac:dyDescent="0.2">
      <c r="A348" s="11">
        <v>42200</v>
      </c>
      <c r="B348" s="7" t="s">
        <v>684</v>
      </c>
      <c r="C348" s="7" t="s">
        <v>685</v>
      </c>
      <c r="D348" s="6">
        <v>13</v>
      </c>
      <c r="E348" s="6">
        <v>10</v>
      </c>
      <c r="F348" s="6">
        <v>9</v>
      </c>
      <c r="G348" s="8">
        <f t="shared" si="77"/>
        <v>3</v>
      </c>
      <c r="I348" s="6">
        <v>0</v>
      </c>
      <c r="J348" s="25">
        <f t="shared" si="78"/>
        <v>77.650000000000006</v>
      </c>
      <c r="K348" s="21">
        <v>25</v>
      </c>
      <c r="L348" s="18">
        <f t="shared" si="79"/>
        <v>0</v>
      </c>
      <c r="M348" s="18">
        <f t="shared" si="80"/>
        <v>1900.25</v>
      </c>
    </row>
    <row r="349" spans="1:13" x14ac:dyDescent="0.2">
      <c r="A349" s="2">
        <v>42202</v>
      </c>
      <c r="B349" s="7" t="s">
        <v>686</v>
      </c>
      <c r="C349" s="7" t="s">
        <v>494</v>
      </c>
      <c r="D349" s="6">
        <v>6.5</v>
      </c>
      <c r="E349" s="6">
        <v>5.5</v>
      </c>
      <c r="F349" s="6">
        <v>4.5</v>
      </c>
      <c r="G349" s="8">
        <f t="shared" si="77"/>
        <v>1</v>
      </c>
      <c r="H349" s="15" t="s">
        <v>57</v>
      </c>
      <c r="I349" s="8">
        <f>D349-E349</f>
        <v>1</v>
      </c>
      <c r="J349" s="25">
        <f t="shared" si="78"/>
        <v>78.650000000000006</v>
      </c>
      <c r="K349" s="28">
        <v>25</v>
      </c>
      <c r="L349" s="29">
        <f t="shared" si="79"/>
        <v>25</v>
      </c>
      <c r="M349" s="29">
        <f t="shared" si="80"/>
        <v>1925.25</v>
      </c>
    </row>
    <row r="350" spans="1:13" x14ac:dyDescent="0.2">
      <c r="A350" s="2">
        <v>42203</v>
      </c>
      <c r="B350" s="7" t="s">
        <v>687</v>
      </c>
      <c r="C350" s="7" t="s">
        <v>688</v>
      </c>
      <c r="D350" s="6">
        <v>4.5</v>
      </c>
      <c r="E350" s="6">
        <v>4</v>
      </c>
      <c r="F350" s="6">
        <v>3.5</v>
      </c>
      <c r="G350" s="8">
        <f t="shared" si="77"/>
        <v>0.5</v>
      </c>
      <c r="I350" s="6">
        <v>0</v>
      </c>
      <c r="J350" s="25">
        <f t="shared" si="78"/>
        <v>78.650000000000006</v>
      </c>
      <c r="K350" s="21">
        <v>25</v>
      </c>
      <c r="L350" s="18">
        <f t="shared" si="79"/>
        <v>0</v>
      </c>
      <c r="M350" s="18">
        <f t="shared" si="80"/>
        <v>1925.25</v>
      </c>
    </row>
    <row r="351" spans="1:13" x14ac:dyDescent="0.2">
      <c r="A351" s="2">
        <v>42204</v>
      </c>
      <c r="B351" s="7" t="s">
        <v>689</v>
      </c>
      <c r="C351" s="7" t="s">
        <v>690</v>
      </c>
      <c r="D351" s="6">
        <v>4</v>
      </c>
      <c r="E351" s="6">
        <v>3.5</v>
      </c>
      <c r="F351" s="6">
        <v>3.25</v>
      </c>
      <c r="G351" s="8">
        <f t="shared" si="77"/>
        <v>0.5</v>
      </c>
      <c r="H351" s="15" t="s">
        <v>57</v>
      </c>
      <c r="I351" s="8">
        <f>D351-E351</f>
        <v>0.5</v>
      </c>
      <c r="J351" s="25">
        <f t="shared" si="78"/>
        <v>79.150000000000006</v>
      </c>
      <c r="K351" s="28">
        <v>25</v>
      </c>
      <c r="L351" s="29">
        <f t="shared" si="79"/>
        <v>12.5</v>
      </c>
      <c r="M351" s="29">
        <f t="shared" si="80"/>
        <v>1937.75</v>
      </c>
    </row>
    <row r="352" spans="1:13" x14ac:dyDescent="0.2">
      <c r="A352" s="2">
        <v>42206</v>
      </c>
      <c r="B352" s="7" t="s">
        <v>691</v>
      </c>
      <c r="C352" s="7" t="s">
        <v>692</v>
      </c>
      <c r="D352" s="6">
        <v>6.5</v>
      </c>
      <c r="E352" s="6">
        <v>6.5</v>
      </c>
      <c r="F352" s="6">
        <v>13</v>
      </c>
      <c r="G352" s="8">
        <f t="shared" si="77"/>
        <v>0</v>
      </c>
      <c r="I352" s="6">
        <v>0</v>
      </c>
      <c r="J352" s="25">
        <f t="shared" si="78"/>
        <v>79.150000000000006</v>
      </c>
      <c r="K352" s="21">
        <v>25</v>
      </c>
      <c r="L352" s="18">
        <f t="shared" si="79"/>
        <v>0</v>
      </c>
      <c r="M352" s="18">
        <f t="shared" si="80"/>
        <v>1937.75</v>
      </c>
    </row>
    <row r="353" spans="1:13" x14ac:dyDescent="0.2">
      <c r="A353" s="2">
        <v>42207</v>
      </c>
      <c r="B353" s="7" t="s">
        <v>693</v>
      </c>
      <c r="C353" s="7" t="s">
        <v>694</v>
      </c>
      <c r="D353" s="6">
        <v>11</v>
      </c>
      <c r="E353" s="6">
        <v>11</v>
      </c>
      <c r="F353" s="6">
        <v>11</v>
      </c>
      <c r="G353" s="8">
        <f t="shared" si="77"/>
        <v>0</v>
      </c>
      <c r="I353" s="6">
        <v>0</v>
      </c>
      <c r="J353" s="25">
        <f t="shared" si="78"/>
        <v>79.150000000000006</v>
      </c>
      <c r="K353" s="21">
        <v>25</v>
      </c>
      <c r="L353" s="18">
        <f t="shared" si="79"/>
        <v>0</v>
      </c>
      <c r="M353" s="18">
        <f t="shared" si="80"/>
        <v>1937.75</v>
      </c>
    </row>
    <row r="354" spans="1:13" x14ac:dyDescent="0.2">
      <c r="A354" s="2">
        <v>42208</v>
      </c>
      <c r="B354" s="7" t="s">
        <v>695</v>
      </c>
      <c r="C354" s="7" t="s">
        <v>696</v>
      </c>
      <c r="D354" s="6">
        <v>4.5</v>
      </c>
      <c r="E354" s="6">
        <v>3.5</v>
      </c>
      <c r="F354" s="6">
        <v>3.25</v>
      </c>
      <c r="G354" s="8">
        <f t="shared" si="77"/>
        <v>1</v>
      </c>
      <c r="I354" s="6">
        <v>0</v>
      </c>
      <c r="J354" s="25">
        <f t="shared" si="78"/>
        <v>79.150000000000006</v>
      </c>
      <c r="K354" s="21">
        <v>25</v>
      </c>
      <c r="L354" s="18">
        <f t="shared" si="79"/>
        <v>0</v>
      </c>
      <c r="M354" s="18">
        <f t="shared" si="80"/>
        <v>1937.75</v>
      </c>
    </row>
    <row r="355" spans="1:13" x14ac:dyDescent="0.2">
      <c r="A355" s="2">
        <v>42210</v>
      </c>
      <c r="B355" s="7" t="s">
        <v>697</v>
      </c>
      <c r="C355" s="7" t="s">
        <v>698</v>
      </c>
      <c r="D355" s="6">
        <v>9</v>
      </c>
      <c r="E355" s="6">
        <v>9</v>
      </c>
      <c r="F355" s="6">
        <v>9</v>
      </c>
      <c r="G355" s="8">
        <f t="shared" si="77"/>
        <v>0</v>
      </c>
      <c r="I355" s="6">
        <v>0</v>
      </c>
      <c r="J355" s="25">
        <f t="shared" si="78"/>
        <v>79.150000000000006</v>
      </c>
      <c r="K355" s="21">
        <v>25</v>
      </c>
      <c r="L355" s="18">
        <f t="shared" si="79"/>
        <v>0</v>
      </c>
      <c r="M355" s="18">
        <f t="shared" si="80"/>
        <v>1937.75</v>
      </c>
    </row>
    <row r="356" spans="1:13" x14ac:dyDescent="0.2">
      <c r="A356" s="2">
        <v>42212</v>
      </c>
      <c r="B356" s="7" t="s">
        <v>699</v>
      </c>
      <c r="C356" s="7" t="s">
        <v>700</v>
      </c>
      <c r="D356" s="6">
        <v>2.38</v>
      </c>
      <c r="E356" s="6">
        <v>2</v>
      </c>
      <c r="F356" s="6">
        <v>2.5</v>
      </c>
      <c r="G356" s="8">
        <f t="shared" si="77"/>
        <v>0.37999999999999989</v>
      </c>
      <c r="H356" s="15" t="s">
        <v>57</v>
      </c>
      <c r="I356" s="8">
        <f>D356-E356</f>
        <v>0.37999999999999989</v>
      </c>
      <c r="J356" s="25">
        <f t="shared" si="78"/>
        <v>79.53</v>
      </c>
      <c r="K356" s="28">
        <v>25</v>
      </c>
      <c r="L356" s="29">
        <f t="shared" si="79"/>
        <v>9.4999999999999964</v>
      </c>
      <c r="M356" s="29">
        <f t="shared" si="80"/>
        <v>1947.25</v>
      </c>
    </row>
    <row r="357" spans="1:13" x14ac:dyDescent="0.2">
      <c r="A357" s="2">
        <v>42213</v>
      </c>
      <c r="B357" s="7" t="s">
        <v>701</v>
      </c>
      <c r="C357" s="7" t="s">
        <v>702</v>
      </c>
      <c r="D357" s="6">
        <v>13</v>
      </c>
      <c r="E357" s="6">
        <v>12</v>
      </c>
      <c r="F357" s="6">
        <v>11</v>
      </c>
      <c r="G357" s="8">
        <f t="shared" si="77"/>
        <v>1</v>
      </c>
      <c r="I357" s="6">
        <v>0</v>
      </c>
      <c r="J357" s="25">
        <f t="shared" si="78"/>
        <v>79.53</v>
      </c>
      <c r="K357" s="21">
        <v>25</v>
      </c>
      <c r="L357" s="18">
        <f t="shared" si="79"/>
        <v>0</v>
      </c>
      <c r="M357" s="18">
        <f t="shared" si="80"/>
        <v>1947.25</v>
      </c>
    </row>
    <row r="358" spans="1:13" x14ac:dyDescent="0.2">
      <c r="A358" s="2">
        <v>42214</v>
      </c>
      <c r="B358" s="7" t="s">
        <v>703</v>
      </c>
      <c r="C358" s="7" t="s">
        <v>704</v>
      </c>
      <c r="D358" s="6">
        <v>2.5</v>
      </c>
      <c r="E358" s="6">
        <v>2.1</v>
      </c>
      <c r="F358" s="6">
        <v>2</v>
      </c>
      <c r="G358" s="8">
        <f t="shared" si="77"/>
        <v>0.39999999999999991</v>
      </c>
      <c r="I358" s="6">
        <v>0</v>
      </c>
      <c r="J358" s="25">
        <f t="shared" si="78"/>
        <v>79.53</v>
      </c>
      <c r="K358" s="21">
        <v>25</v>
      </c>
      <c r="L358" s="18">
        <f t="shared" si="79"/>
        <v>0</v>
      </c>
      <c r="M358" s="18">
        <f t="shared" si="80"/>
        <v>1947.25</v>
      </c>
    </row>
    <row r="359" spans="1:13" x14ac:dyDescent="0.2">
      <c r="A359" s="2">
        <v>42215</v>
      </c>
      <c r="B359" s="7" t="s">
        <v>705</v>
      </c>
      <c r="C359" s="7" t="s">
        <v>706</v>
      </c>
      <c r="D359" s="6">
        <v>3</v>
      </c>
      <c r="E359" s="6">
        <v>2.5</v>
      </c>
      <c r="F359" s="6">
        <v>2.38</v>
      </c>
      <c r="G359" s="8">
        <f t="shared" si="77"/>
        <v>0.5</v>
      </c>
      <c r="H359" s="15" t="s">
        <v>57</v>
      </c>
      <c r="I359" s="8">
        <f>D359-E359</f>
        <v>0.5</v>
      </c>
      <c r="J359" s="25">
        <f t="shared" si="78"/>
        <v>80.03</v>
      </c>
      <c r="K359" s="28">
        <v>25</v>
      </c>
      <c r="L359" s="29">
        <f t="shared" si="79"/>
        <v>12.5</v>
      </c>
      <c r="M359" s="29">
        <f t="shared" si="80"/>
        <v>1959.75</v>
      </c>
    </row>
    <row r="360" spans="1:13" x14ac:dyDescent="0.2">
      <c r="A360" s="2">
        <v>42217</v>
      </c>
      <c r="B360" s="7" t="s">
        <v>707</v>
      </c>
      <c r="C360" s="7" t="s">
        <v>708</v>
      </c>
      <c r="D360" s="6">
        <v>3.5</v>
      </c>
      <c r="E360" s="6">
        <v>3</v>
      </c>
      <c r="F360" s="6">
        <v>3</v>
      </c>
      <c r="G360" s="8">
        <f t="shared" si="77"/>
        <v>0.5</v>
      </c>
      <c r="H360" s="15" t="s">
        <v>57</v>
      </c>
      <c r="I360" s="8">
        <f>D360-E360</f>
        <v>0.5</v>
      </c>
      <c r="J360" s="25">
        <f t="shared" si="78"/>
        <v>80.53</v>
      </c>
      <c r="K360" s="28">
        <v>25</v>
      </c>
      <c r="L360" s="29">
        <f t="shared" si="79"/>
        <v>12.5</v>
      </c>
      <c r="M360" s="29">
        <f t="shared" si="80"/>
        <v>1972.25</v>
      </c>
    </row>
    <row r="361" spans="1:13" x14ac:dyDescent="0.2">
      <c r="A361" s="2">
        <v>42219</v>
      </c>
      <c r="B361" s="7" t="s">
        <v>709</v>
      </c>
      <c r="C361" s="7" t="s">
        <v>710</v>
      </c>
      <c r="D361" s="6">
        <v>4</v>
      </c>
      <c r="E361" s="6">
        <v>3</v>
      </c>
      <c r="F361" s="6">
        <v>2.1</v>
      </c>
      <c r="G361" s="8">
        <f t="shared" si="77"/>
        <v>1</v>
      </c>
      <c r="H361" s="15" t="s">
        <v>57</v>
      </c>
      <c r="I361" s="8">
        <f>D361-E361</f>
        <v>1</v>
      </c>
      <c r="J361" s="25">
        <f t="shared" ref="J361:J378" si="81">I361+J360</f>
        <v>81.53</v>
      </c>
      <c r="K361" s="28">
        <v>25</v>
      </c>
      <c r="L361" s="29">
        <f t="shared" ref="L361:L378" si="82">25*I361</f>
        <v>25</v>
      </c>
      <c r="M361" s="29">
        <f t="shared" ref="M361:M378" si="83">L361+M360</f>
        <v>1997.25</v>
      </c>
    </row>
    <row r="362" spans="1:13" x14ac:dyDescent="0.2">
      <c r="A362" s="2">
        <v>42220</v>
      </c>
      <c r="B362" s="7" t="s">
        <v>711</v>
      </c>
      <c r="C362" s="7" t="s">
        <v>712</v>
      </c>
      <c r="D362" s="6">
        <v>7</v>
      </c>
      <c r="E362" s="6">
        <v>5</v>
      </c>
      <c r="F362" s="6">
        <v>3.25</v>
      </c>
      <c r="G362" s="8">
        <f t="shared" si="77"/>
        <v>2</v>
      </c>
      <c r="I362" s="6">
        <v>0</v>
      </c>
      <c r="J362" s="25">
        <f t="shared" si="81"/>
        <v>81.53</v>
      </c>
      <c r="K362" s="21">
        <v>25</v>
      </c>
      <c r="L362" s="18">
        <f t="shared" si="82"/>
        <v>0</v>
      </c>
      <c r="M362" s="18">
        <f t="shared" si="83"/>
        <v>1997.25</v>
      </c>
    </row>
    <row r="363" spans="1:13" x14ac:dyDescent="0.2">
      <c r="A363" s="2">
        <v>42221</v>
      </c>
      <c r="B363" s="7" t="s">
        <v>713</v>
      </c>
      <c r="C363" s="7" t="s">
        <v>714</v>
      </c>
      <c r="D363" s="6">
        <v>4.5</v>
      </c>
      <c r="E363" s="6">
        <v>3.5</v>
      </c>
      <c r="F363" s="6">
        <v>3</v>
      </c>
      <c r="G363" s="8">
        <f t="shared" si="77"/>
        <v>1</v>
      </c>
      <c r="I363" s="6">
        <v>0</v>
      </c>
      <c r="J363" s="25">
        <f t="shared" si="81"/>
        <v>81.53</v>
      </c>
      <c r="K363" s="21">
        <v>25</v>
      </c>
      <c r="L363" s="18">
        <f t="shared" si="82"/>
        <v>0</v>
      </c>
      <c r="M363" s="18">
        <f t="shared" si="83"/>
        <v>1997.25</v>
      </c>
    </row>
    <row r="364" spans="1:13" x14ac:dyDescent="0.2">
      <c r="A364" s="2">
        <v>42222</v>
      </c>
      <c r="B364" s="7" t="s">
        <v>715</v>
      </c>
      <c r="C364" s="7" t="s">
        <v>716</v>
      </c>
      <c r="D364" s="6">
        <v>4.5</v>
      </c>
      <c r="E364" s="6">
        <v>3.5</v>
      </c>
      <c r="F364" s="6">
        <v>3.25</v>
      </c>
      <c r="G364" s="8">
        <f t="shared" si="77"/>
        <v>1</v>
      </c>
      <c r="I364" s="6">
        <v>0</v>
      </c>
      <c r="J364" s="25">
        <f t="shared" si="81"/>
        <v>81.53</v>
      </c>
      <c r="K364" s="21">
        <v>25</v>
      </c>
      <c r="L364" s="18">
        <f t="shared" si="82"/>
        <v>0</v>
      </c>
      <c r="M364" s="18">
        <f t="shared" si="83"/>
        <v>1997.25</v>
      </c>
    </row>
    <row r="365" spans="1:13" x14ac:dyDescent="0.2">
      <c r="A365" s="2">
        <v>42224</v>
      </c>
      <c r="B365" s="7" t="s">
        <v>717</v>
      </c>
      <c r="C365" s="7" t="s">
        <v>718</v>
      </c>
      <c r="D365" s="6">
        <v>3.5</v>
      </c>
      <c r="E365" s="6">
        <v>3.5</v>
      </c>
      <c r="F365" s="6">
        <v>3.25</v>
      </c>
      <c r="G365" s="8">
        <f t="shared" si="77"/>
        <v>0</v>
      </c>
      <c r="I365" s="6">
        <v>0</v>
      </c>
      <c r="J365" s="25">
        <f t="shared" si="81"/>
        <v>81.53</v>
      </c>
      <c r="K365" s="21">
        <v>25</v>
      </c>
      <c r="L365" s="18">
        <f t="shared" si="82"/>
        <v>0</v>
      </c>
      <c r="M365" s="18">
        <f t="shared" si="83"/>
        <v>1997.25</v>
      </c>
    </row>
    <row r="366" spans="1:13" x14ac:dyDescent="0.2">
      <c r="A366" s="2">
        <v>42227</v>
      </c>
      <c r="B366" s="7" t="s">
        <v>719</v>
      </c>
      <c r="C366" s="7" t="s">
        <v>720</v>
      </c>
      <c r="D366" s="6">
        <v>3.75</v>
      </c>
      <c r="E366" s="6">
        <v>3.25</v>
      </c>
      <c r="F366" s="6">
        <v>3</v>
      </c>
      <c r="G366" s="8">
        <f t="shared" si="77"/>
        <v>0.5</v>
      </c>
      <c r="H366" s="15" t="s">
        <v>57</v>
      </c>
      <c r="I366" s="8">
        <f>D366-E366</f>
        <v>0.5</v>
      </c>
      <c r="J366" s="25">
        <f t="shared" si="81"/>
        <v>82.03</v>
      </c>
      <c r="K366" s="28">
        <v>25</v>
      </c>
      <c r="L366" s="29">
        <f t="shared" si="82"/>
        <v>12.5</v>
      </c>
      <c r="M366" s="29">
        <f t="shared" si="83"/>
        <v>2009.75</v>
      </c>
    </row>
    <row r="367" spans="1:13" x14ac:dyDescent="0.2">
      <c r="A367" s="2">
        <v>42228</v>
      </c>
      <c r="B367" s="7" t="s">
        <v>721</v>
      </c>
      <c r="C367" s="7" t="s">
        <v>722</v>
      </c>
      <c r="D367" s="6">
        <v>4</v>
      </c>
      <c r="E367" s="6">
        <v>3.25</v>
      </c>
      <c r="F367" s="6">
        <v>2.75</v>
      </c>
      <c r="G367" s="8">
        <f t="shared" si="77"/>
        <v>0.75</v>
      </c>
      <c r="I367" s="6">
        <v>0</v>
      </c>
      <c r="J367" s="25">
        <f t="shared" si="81"/>
        <v>82.03</v>
      </c>
      <c r="K367" s="21">
        <v>25</v>
      </c>
      <c r="L367" s="18">
        <f t="shared" si="82"/>
        <v>0</v>
      </c>
      <c r="M367" s="18">
        <f t="shared" si="83"/>
        <v>2009.75</v>
      </c>
    </row>
    <row r="368" spans="1:13" x14ac:dyDescent="0.2">
      <c r="A368" s="2">
        <v>42229</v>
      </c>
      <c r="B368" s="7" t="s">
        <v>723</v>
      </c>
      <c r="C368" s="7" t="s">
        <v>724</v>
      </c>
      <c r="D368" s="6">
        <v>6</v>
      </c>
      <c r="E368" s="6">
        <v>4.5</v>
      </c>
      <c r="F368" s="6">
        <v>3.25</v>
      </c>
      <c r="G368" s="8">
        <f t="shared" si="77"/>
        <v>1.5</v>
      </c>
      <c r="I368" s="6">
        <v>0</v>
      </c>
      <c r="J368" s="25">
        <f t="shared" si="81"/>
        <v>82.03</v>
      </c>
      <c r="K368" s="21">
        <v>25</v>
      </c>
      <c r="L368" s="18">
        <f t="shared" si="82"/>
        <v>0</v>
      </c>
      <c r="M368" s="18">
        <f t="shared" si="83"/>
        <v>2009.75</v>
      </c>
    </row>
    <row r="369" spans="1:13" x14ac:dyDescent="0.2">
      <c r="A369" s="2">
        <v>42231</v>
      </c>
      <c r="B369" s="7" t="s">
        <v>725</v>
      </c>
      <c r="C369" s="7" t="s">
        <v>726</v>
      </c>
      <c r="D369" s="6">
        <v>6.5</v>
      </c>
      <c r="E369" s="6">
        <v>5.5</v>
      </c>
      <c r="F369" s="6">
        <v>5</v>
      </c>
      <c r="G369" s="8">
        <f t="shared" si="77"/>
        <v>1</v>
      </c>
      <c r="I369" s="6">
        <v>0</v>
      </c>
      <c r="J369" s="25">
        <f t="shared" si="81"/>
        <v>82.03</v>
      </c>
      <c r="K369" s="21">
        <v>25</v>
      </c>
      <c r="L369" s="18">
        <f t="shared" si="82"/>
        <v>0</v>
      </c>
      <c r="M369" s="18">
        <f t="shared" si="83"/>
        <v>2009.75</v>
      </c>
    </row>
    <row r="370" spans="1:13" x14ac:dyDescent="0.2">
      <c r="A370" s="2">
        <v>42232</v>
      </c>
      <c r="B370" s="7" t="s">
        <v>727</v>
      </c>
      <c r="C370" s="7" t="s">
        <v>334</v>
      </c>
      <c r="D370" s="6">
        <v>5.5</v>
      </c>
      <c r="E370" s="6">
        <v>5</v>
      </c>
      <c r="F370" s="6">
        <v>6</v>
      </c>
      <c r="G370" s="8">
        <f t="shared" si="77"/>
        <v>0.5</v>
      </c>
      <c r="H370" s="15" t="s">
        <v>57</v>
      </c>
      <c r="I370" s="8">
        <f>D370-E370</f>
        <v>0.5</v>
      </c>
      <c r="J370" s="25">
        <f t="shared" si="81"/>
        <v>82.53</v>
      </c>
      <c r="K370" s="28">
        <v>25</v>
      </c>
      <c r="L370" s="29">
        <f t="shared" si="82"/>
        <v>12.5</v>
      </c>
      <c r="M370" s="29">
        <f t="shared" si="83"/>
        <v>2022.25</v>
      </c>
    </row>
    <row r="371" spans="1:13" x14ac:dyDescent="0.2">
      <c r="A371" s="2">
        <v>42235</v>
      </c>
      <c r="B371" s="7" t="s">
        <v>635</v>
      </c>
      <c r="C371" s="7" t="s">
        <v>627</v>
      </c>
      <c r="D371" s="6">
        <v>7.5</v>
      </c>
      <c r="E371" s="6">
        <v>5.5</v>
      </c>
      <c r="F371" s="6">
        <v>4.5</v>
      </c>
      <c r="G371" s="8">
        <f t="shared" si="77"/>
        <v>2</v>
      </c>
      <c r="H371" s="15" t="s">
        <v>57</v>
      </c>
      <c r="I371" s="8">
        <f>D371-E371</f>
        <v>2</v>
      </c>
      <c r="J371" s="25">
        <f t="shared" si="81"/>
        <v>84.53</v>
      </c>
      <c r="K371" s="28">
        <v>25</v>
      </c>
      <c r="L371" s="29">
        <f t="shared" si="82"/>
        <v>50</v>
      </c>
      <c r="M371" s="29">
        <f t="shared" si="83"/>
        <v>2072.25</v>
      </c>
    </row>
    <row r="372" spans="1:13" x14ac:dyDescent="0.2">
      <c r="A372" s="2">
        <v>42236</v>
      </c>
      <c r="B372" s="7" t="s">
        <v>728</v>
      </c>
      <c r="C372" s="7" t="s">
        <v>337</v>
      </c>
      <c r="D372" s="6">
        <v>5</v>
      </c>
      <c r="E372" s="6">
        <v>4</v>
      </c>
      <c r="F372" s="6">
        <v>3.5</v>
      </c>
      <c r="G372" s="8">
        <f t="shared" si="77"/>
        <v>1</v>
      </c>
      <c r="H372" s="15" t="s">
        <v>57</v>
      </c>
      <c r="I372" s="8">
        <f>D372-E372</f>
        <v>1</v>
      </c>
      <c r="J372" s="25">
        <f t="shared" si="81"/>
        <v>85.53</v>
      </c>
      <c r="K372" s="28">
        <v>25</v>
      </c>
      <c r="L372" s="29">
        <f t="shared" si="82"/>
        <v>25</v>
      </c>
      <c r="M372" s="29">
        <f t="shared" si="83"/>
        <v>2097.25</v>
      </c>
    </row>
    <row r="373" spans="1:13" x14ac:dyDescent="0.2">
      <c r="A373" s="2">
        <v>42237</v>
      </c>
      <c r="B373" s="7" t="s">
        <v>729</v>
      </c>
      <c r="C373" s="7" t="s">
        <v>730</v>
      </c>
      <c r="D373" s="6">
        <v>5.5</v>
      </c>
      <c r="E373" s="6">
        <v>3.5</v>
      </c>
      <c r="F373" s="6">
        <v>2.88</v>
      </c>
      <c r="G373" s="8">
        <f t="shared" si="77"/>
        <v>2</v>
      </c>
      <c r="H373" s="15" t="s">
        <v>57</v>
      </c>
      <c r="I373" s="8">
        <f>D373-E373</f>
        <v>2</v>
      </c>
      <c r="J373" s="25">
        <f t="shared" si="81"/>
        <v>87.53</v>
      </c>
      <c r="K373" s="28">
        <v>25</v>
      </c>
      <c r="L373" s="29">
        <f t="shared" si="82"/>
        <v>50</v>
      </c>
      <c r="M373" s="29">
        <f t="shared" si="83"/>
        <v>2147.25</v>
      </c>
    </row>
    <row r="374" spans="1:13" x14ac:dyDescent="0.2">
      <c r="A374" s="2">
        <v>42238</v>
      </c>
      <c r="B374" s="7" t="s">
        <v>731</v>
      </c>
      <c r="C374" s="7" t="s">
        <v>732</v>
      </c>
      <c r="D374" s="6">
        <v>6</v>
      </c>
      <c r="E374" s="6">
        <v>5</v>
      </c>
      <c r="F374" s="6">
        <v>4.5</v>
      </c>
      <c r="G374" s="8">
        <f t="shared" si="77"/>
        <v>1</v>
      </c>
      <c r="H374" s="15" t="s">
        <v>57</v>
      </c>
      <c r="I374" s="8">
        <f>D374-E374</f>
        <v>1</v>
      </c>
      <c r="J374" s="25">
        <f t="shared" si="81"/>
        <v>88.53</v>
      </c>
      <c r="K374" s="28">
        <v>25</v>
      </c>
      <c r="L374" s="29">
        <f t="shared" si="82"/>
        <v>25</v>
      </c>
      <c r="M374" s="29">
        <f t="shared" si="83"/>
        <v>2172.25</v>
      </c>
    </row>
    <row r="375" spans="1:13" x14ac:dyDescent="0.2">
      <c r="A375" s="2">
        <v>42240</v>
      </c>
      <c r="B375" s="7" t="s">
        <v>733</v>
      </c>
      <c r="C375" s="7" t="s">
        <v>734</v>
      </c>
      <c r="D375" s="6">
        <v>4.5</v>
      </c>
      <c r="E375" s="6">
        <v>3.5</v>
      </c>
      <c r="F375" s="6">
        <v>3.25</v>
      </c>
      <c r="G375" s="8">
        <f t="shared" si="77"/>
        <v>1</v>
      </c>
      <c r="I375" s="6">
        <v>0</v>
      </c>
      <c r="J375" s="25">
        <f t="shared" si="81"/>
        <v>88.53</v>
      </c>
      <c r="K375" s="21">
        <v>25</v>
      </c>
      <c r="L375" s="18">
        <f t="shared" si="82"/>
        <v>0</v>
      </c>
      <c r="M375" s="18">
        <f t="shared" si="83"/>
        <v>2172.25</v>
      </c>
    </row>
    <row r="376" spans="1:13" x14ac:dyDescent="0.2">
      <c r="A376" s="2">
        <v>42241</v>
      </c>
      <c r="B376" s="7" t="s">
        <v>735</v>
      </c>
      <c r="C376" s="7" t="s">
        <v>736</v>
      </c>
      <c r="D376" s="6">
        <v>9</v>
      </c>
      <c r="E376" s="6">
        <v>7</v>
      </c>
      <c r="F376" s="6">
        <v>4</v>
      </c>
      <c r="G376" s="8">
        <f t="shared" si="77"/>
        <v>2</v>
      </c>
      <c r="I376" s="6">
        <v>0</v>
      </c>
      <c r="J376" s="25">
        <f t="shared" si="81"/>
        <v>88.53</v>
      </c>
      <c r="K376" s="21">
        <v>25</v>
      </c>
      <c r="L376" s="18">
        <f t="shared" si="82"/>
        <v>0</v>
      </c>
      <c r="M376" s="18">
        <f t="shared" si="83"/>
        <v>2172.25</v>
      </c>
    </row>
    <row r="377" spans="1:13" x14ac:dyDescent="0.2">
      <c r="A377" s="2">
        <v>42242</v>
      </c>
      <c r="B377" s="7" t="s">
        <v>737</v>
      </c>
      <c r="C377" s="7" t="s">
        <v>444</v>
      </c>
      <c r="D377" s="6">
        <v>4</v>
      </c>
      <c r="E377" s="6">
        <v>3.5</v>
      </c>
      <c r="F377" s="6">
        <v>3</v>
      </c>
      <c r="G377" s="8">
        <f t="shared" si="77"/>
        <v>0.5</v>
      </c>
      <c r="I377" s="6">
        <v>0</v>
      </c>
      <c r="J377" s="25">
        <f t="shared" si="81"/>
        <v>88.53</v>
      </c>
      <c r="K377" s="21">
        <v>25</v>
      </c>
      <c r="L377" s="18">
        <f t="shared" si="82"/>
        <v>0</v>
      </c>
      <c r="M377" s="18">
        <f t="shared" si="83"/>
        <v>2172.25</v>
      </c>
    </row>
    <row r="378" spans="1:13" x14ac:dyDescent="0.2">
      <c r="A378" s="2">
        <v>42243</v>
      </c>
      <c r="B378" s="7" t="s">
        <v>738</v>
      </c>
      <c r="C378" s="7" t="s">
        <v>739</v>
      </c>
      <c r="D378" s="6">
        <v>6.5</v>
      </c>
      <c r="E378" s="6">
        <v>4.5</v>
      </c>
      <c r="F378" s="6">
        <v>3.75</v>
      </c>
      <c r="G378" s="8">
        <f t="shared" si="77"/>
        <v>2</v>
      </c>
      <c r="I378" s="6">
        <v>0</v>
      </c>
      <c r="J378" s="25">
        <f t="shared" si="81"/>
        <v>88.53</v>
      </c>
      <c r="K378" s="21">
        <v>25</v>
      </c>
      <c r="L378" s="18">
        <f t="shared" si="82"/>
        <v>0</v>
      </c>
      <c r="M378" s="18">
        <f t="shared" si="83"/>
        <v>2172.25</v>
      </c>
    </row>
    <row r="379" spans="1:13" x14ac:dyDescent="0.2">
      <c r="A379" s="2">
        <v>42244</v>
      </c>
      <c r="B379" s="7" t="s">
        <v>740</v>
      </c>
      <c r="C379" s="7" t="s">
        <v>741</v>
      </c>
      <c r="D379" s="6">
        <v>3.75</v>
      </c>
      <c r="E379" s="6">
        <v>2.75</v>
      </c>
      <c r="F379" s="6">
        <v>2.88</v>
      </c>
      <c r="G379" s="8">
        <f t="shared" si="77"/>
        <v>1</v>
      </c>
      <c r="I379" s="6">
        <v>0</v>
      </c>
      <c r="J379" s="25">
        <f t="shared" ref="J379:J387" si="84">I379+J378</f>
        <v>88.53</v>
      </c>
      <c r="K379" s="21">
        <v>25</v>
      </c>
      <c r="L379" s="18">
        <f t="shared" ref="L379:L387" si="85">25*I379</f>
        <v>0</v>
      </c>
      <c r="M379" s="18">
        <f t="shared" ref="M379:M387" si="86">L379+M378</f>
        <v>2172.25</v>
      </c>
    </row>
    <row r="380" spans="1:13" x14ac:dyDescent="0.2">
      <c r="A380" s="2">
        <v>42247</v>
      </c>
      <c r="B380" s="7" t="s">
        <v>742</v>
      </c>
      <c r="C380" s="7" t="s">
        <v>743</v>
      </c>
      <c r="D380" s="6">
        <v>8</v>
      </c>
      <c r="E380" s="6">
        <v>7</v>
      </c>
      <c r="F380" s="6">
        <v>6</v>
      </c>
      <c r="G380" s="8">
        <f t="shared" si="77"/>
        <v>1</v>
      </c>
      <c r="I380" s="6">
        <v>0</v>
      </c>
      <c r="J380" s="25">
        <f t="shared" si="84"/>
        <v>88.53</v>
      </c>
      <c r="K380" s="21">
        <v>25</v>
      </c>
      <c r="L380" s="18">
        <f t="shared" si="85"/>
        <v>0</v>
      </c>
      <c r="M380" s="18">
        <f t="shared" si="86"/>
        <v>2172.25</v>
      </c>
    </row>
    <row r="381" spans="1:13" x14ac:dyDescent="0.2">
      <c r="A381" s="2">
        <v>42248</v>
      </c>
      <c r="B381" s="7" t="s">
        <v>744</v>
      </c>
      <c r="C381" s="7" t="s">
        <v>745</v>
      </c>
      <c r="D381" s="6">
        <v>5</v>
      </c>
      <c r="E381" s="6">
        <v>4.5</v>
      </c>
      <c r="F381" s="6">
        <v>6</v>
      </c>
      <c r="G381" s="8">
        <f t="shared" si="77"/>
        <v>0.5</v>
      </c>
      <c r="H381" s="15" t="s">
        <v>57</v>
      </c>
      <c r="I381" s="8">
        <f>D381-E381</f>
        <v>0.5</v>
      </c>
      <c r="J381" s="25">
        <f t="shared" si="84"/>
        <v>89.03</v>
      </c>
      <c r="K381" s="28">
        <v>25</v>
      </c>
      <c r="L381" s="29">
        <f t="shared" si="85"/>
        <v>12.5</v>
      </c>
      <c r="M381" s="29">
        <f t="shared" si="86"/>
        <v>2184.75</v>
      </c>
    </row>
    <row r="382" spans="1:13" x14ac:dyDescent="0.2">
      <c r="A382" s="2">
        <v>42250</v>
      </c>
      <c r="B382" s="7" t="s">
        <v>746</v>
      </c>
      <c r="C382" s="7" t="s">
        <v>747</v>
      </c>
      <c r="D382" s="6">
        <v>5</v>
      </c>
      <c r="E382" s="6">
        <v>4.5</v>
      </c>
      <c r="F382" s="6">
        <v>5</v>
      </c>
      <c r="G382" s="8">
        <f t="shared" si="77"/>
        <v>0.5</v>
      </c>
      <c r="I382" s="6">
        <v>0</v>
      </c>
      <c r="J382" s="25">
        <f t="shared" si="84"/>
        <v>89.03</v>
      </c>
      <c r="K382" s="21">
        <v>25</v>
      </c>
      <c r="L382" s="18">
        <f t="shared" si="85"/>
        <v>0</v>
      </c>
      <c r="M382" s="18">
        <f t="shared" si="86"/>
        <v>2184.75</v>
      </c>
    </row>
    <row r="383" spans="1:13" x14ac:dyDescent="0.2">
      <c r="A383" s="2">
        <v>42252</v>
      </c>
      <c r="B383" t="s">
        <v>748</v>
      </c>
      <c r="C383" s="7" t="s">
        <v>749</v>
      </c>
      <c r="D383" s="6">
        <v>7</v>
      </c>
      <c r="E383" s="6">
        <v>6</v>
      </c>
      <c r="F383" s="6">
        <v>5</v>
      </c>
      <c r="G383" s="8">
        <f t="shared" si="77"/>
        <v>1</v>
      </c>
      <c r="H383" s="15" t="s">
        <v>57</v>
      </c>
      <c r="I383" s="8">
        <f>D383-E383</f>
        <v>1</v>
      </c>
      <c r="J383" s="25">
        <f t="shared" si="84"/>
        <v>90.03</v>
      </c>
      <c r="K383" s="28">
        <v>25</v>
      </c>
      <c r="L383" s="29">
        <f t="shared" si="85"/>
        <v>25</v>
      </c>
      <c r="M383" s="29">
        <f t="shared" si="86"/>
        <v>2209.75</v>
      </c>
    </row>
    <row r="384" spans="1:13" x14ac:dyDescent="0.2">
      <c r="A384" s="2">
        <v>42253</v>
      </c>
      <c r="B384" s="7" t="s">
        <v>750</v>
      </c>
      <c r="C384" s="7" t="s">
        <v>751</v>
      </c>
      <c r="D384" s="6">
        <v>6</v>
      </c>
      <c r="E384" s="6">
        <v>5</v>
      </c>
      <c r="F384" s="6">
        <v>5</v>
      </c>
      <c r="G384" s="8">
        <f t="shared" si="77"/>
        <v>1</v>
      </c>
      <c r="I384" s="6">
        <v>0</v>
      </c>
      <c r="J384" s="25">
        <f t="shared" si="84"/>
        <v>90.03</v>
      </c>
      <c r="K384" s="21">
        <v>25</v>
      </c>
      <c r="L384" s="18">
        <f t="shared" si="85"/>
        <v>0</v>
      </c>
      <c r="M384" s="18">
        <f t="shared" si="86"/>
        <v>2209.75</v>
      </c>
    </row>
    <row r="385" spans="1:13" x14ac:dyDescent="0.2">
      <c r="A385" s="2">
        <v>42254</v>
      </c>
      <c r="B385" s="7" t="s">
        <v>752</v>
      </c>
      <c r="C385" s="7" t="s">
        <v>753</v>
      </c>
      <c r="D385" s="6">
        <v>6</v>
      </c>
      <c r="E385" s="6">
        <v>5</v>
      </c>
      <c r="F385" s="6">
        <v>5</v>
      </c>
      <c r="G385" s="8">
        <f t="shared" si="77"/>
        <v>1</v>
      </c>
      <c r="H385" s="15" t="s">
        <v>57</v>
      </c>
      <c r="I385" s="8">
        <f>D385-E385</f>
        <v>1</v>
      </c>
      <c r="J385" s="25">
        <f t="shared" si="84"/>
        <v>91.03</v>
      </c>
      <c r="K385" s="28">
        <v>25</v>
      </c>
      <c r="L385" s="29">
        <f t="shared" si="85"/>
        <v>25</v>
      </c>
      <c r="M385" s="29">
        <f t="shared" si="86"/>
        <v>2234.75</v>
      </c>
    </row>
    <row r="386" spans="1:13" x14ac:dyDescent="0.2">
      <c r="A386" s="2">
        <v>42255</v>
      </c>
      <c r="B386" s="7" t="s">
        <v>754</v>
      </c>
      <c r="C386" s="7" t="s">
        <v>755</v>
      </c>
      <c r="D386" s="6">
        <v>4</v>
      </c>
      <c r="E386" s="6">
        <v>4</v>
      </c>
      <c r="F386" s="6">
        <v>6</v>
      </c>
      <c r="G386" s="8">
        <f t="shared" si="77"/>
        <v>0</v>
      </c>
      <c r="I386" s="6">
        <v>0</v>
      </c>
      <c r="J386" s="25">
        <f t="shared" si="84"/>
        <v>91.03</v>
      </c>
      <c r="K386" s="21">
        <v>25</v>
      </c>
      <c r="L386" s="18">
        <f t="shared" si="85"/>
        <v>0</v>
      </c>
      <c r="M386" s="18">
        <f t="shared" si="86"/>
        <v>2234.75</v>
      </c>
    </row>
    <row r="387" spans="1:13" x14ac:dyDescent="0.2">
      <c r="A387" s="2">
        <v>42256</v>
      </c>
      <c r="B387" s="7" t="s">
        <v>756</v>
      </c>
      <c r="C387" s="7" t="s">
        <v>757</v>
      </c>
      <c r="D387" s="6">
        <v>5</v>
      </c>
      <c r="E387" s="6">
        <v>4</v>
      </c>
      <c r="F387" s="6">
        <v>3.75</v>
      </c>
      <c r="G387" s="8">
        <f t="shared" si="77"/>
        <v>1</v>
      </c>
      <c r="H387" s="15" t="s">
        <v>57</v>
      </c>
      <c r="I387" s="8">
        <f>D387-E387</f>
        <v>1</v>
      </c>
      <c r="J387" s="25">
        <f t="shared" si="84"/>
        <v>92.03</v>
      </c>
      <c r="K387" s="28">
        <v>25</v>
      </c>
      <c r="L387" s="29">
        <f t="shared" si="85"/>
        <v>25</v>
      </c>
      <c r="M387" s="29">
        <f t="shared" si="86"/>
        <v>2259.75</v>
      </c>
    </row>
    <row r="388" spans="1:13" x14ac:dyDescent="0.2">
      <c r="A388" s="2">
        <v>42257</v>
      </c>
      <c r="B388" s="7" t="s">
        <v>758</v>
      </c>
      <c r="C388" s="7" t="s">
        <v>759</v>
      </c>
      <c r="D388" s="6">
        <v>5</v>
      </c>
      <c r="E388" s="6">
        <v>4</v>
      </c>
      <c r="F388" s="6">
        <v>3.25</v>
      </c>
      <c r="G388" s="8">
        <f t="shared" si="77"/>
        <v>1</v>
      </c>
      <c r="I388" s="6">
        <v>0</v>
      </c>
      <c r="J388" s="25">
        <f t="shared" ref="J388:J393" si="87">I388+J387</f>
        <v>92.03</v>
      </c>
      <c r="K388" s="21">
        <v>25</v>
      </c>
      <c r="L388" s="18">
        <f t="shared" ref="L388:L393" si="88">25*I388</f>
        <v>0</v>
      </c>
      <c r="M388" s="18">
        <f t="shared" ref="M388:M393" si="89">L388+M387</f>
        <v>2259.75</v>
      </c>
    </row>
    <row r="389" spans="1:13" x14ac:dyDescent="0.2">
      <c r="A389" s="2">
        <v>42258</v>
      </c>
      <c r="B389" s="7" t="s">
        <v>760</v>
      </c>
      <c r="C389" s="7" t="s">
        <v>761</v>
      </c>
      <c r="D389" s="6">
        <v>6.5</v>
      </c>
      <c r="E389" s="6">
        <v>6</v>
      </c>
      <c r="F389" s="6">
        <v>6</v>
      </c>
      <c r="G389" s="8">
        <f t="shared" si="77"/>
        <v>0.5</v>
      </c>
      <c r="I389" s="6">
        <v>0</v>
      </c>
      <c r="J389" s="25">
        <f t="shared" si="87"/>
        <v>92.03</v>
      </c>
      <c r="K389" s="21">
        <v>25</v>
      </c>
      <c r="L389" s="18">
        <f t="shared" si="88"/>
        <v>0</v>
      </c>
      <c r="M389" s="18">
        <f t="shared" si="89"/>
        <v>2259.75</v>
      </c>
    </row>
    <row r="390" spans="1:13" x14ac:dyDescent="0.2">
      <c r="A390" s="2">
        <v>42259</v>
      </c>
      <c r="B390" s="7" t="s">
        <v>762</v>
      </c>
      <c r="C390" s="7" t="s">
        <v>763</v>
      </c>
      <c r="D390" s="6">
        <v>4</v>
      </c>
      <c r="E390" s="6">
        <v>3</v>
      </c>
      <c r="F390" s="6">
        <v>2.88</v>
      </c>
      <c r="G390" s="8">
        <f t="shared" si="77"/>
        <v>1</v>
      </c>
      <c r="I390" s="6">
        <v>0</v>
      </c>
      <c r="J390" s="25">
        <f t="shared" si="87"/>
        <v>92.03</v>
      </c>
      <c r="K390" s="21">
        <v>25</v>
      </c>
      <c r="L390" s="18">
        <f t="shared" si="88"/>
        <v>0</v>
      </c>
      <c r="M390" s="18">
        <f t="shared" si="89"/>
        <v>2259.75</v>
      </c>
    </row>
    <row r="391" spans="1:13" x14ac:dyDescent="0.2">
      <c r="A391" s="2">
        <v>42260</v>
      </c>
      <c r="B391" s="7" t="s">
        <v>764</v>
      </c>
      <c r="C391" s="7" t="s">
        <v>765</v>
      </c>
      <c r="D391" s="6">
        <v>5.5</v>
      </c>
      <c r="E391" s="6">
        <v>4.5</v>
      </c>
      <c r="F391" s="6">
        <v>3</v>
      </c>
      <c r="G391" s="8">
        <f t="shared" ref="G391:G454" si="90">D391-E391</f>
        <v>1</v>
      </c>
      <c r="I391" s="6">
        <v>0</v>
      </c>
      <c r="J391" s="25">
        <f t="shared" si="87"/>
        <v>92.03</v>
      </c>
      <c r="K391" s="21">
        <v>25</v>
      </c>
      <c r="L391" s="18">
        <f t="shared" si="88"/>
        <v>0</v>
      </c>
      <c r="M391" s="18">
        <f t="shared" si="89"/>
        <v>2259.75</v>
      </c>
    </row>
    <row r="392" spans="1:13" x14ac:dyDescent="0.2">
      <c r="A392" s="2">
        <v>42262</v>
      </c>
      <c r="B392" s="7" t="s">
        <v>766</v>
      </c>
      <c r="C392" s="7" t="s">
        <v>767</v>
      </c>
      <c r="D392" s="6">
        <v>6</v>
      </c>
      <c r="E392" s="6">
        <v>5</v>
      </c>
      <c r="F392" s="6">
        <v>5.5</v>
      </c>
      <c r="G392" s="8">
        <f t="shared" si="90"/>
        <v>1</v>
      </c>
      <c r="I392" s="6">
        <v>0</v>
      </c>
      <c r="J392" s="25">
        <f t="shared" si="87"/>
        <v>92.03</v>
      </c>
      <c r="K392" s="21">
        <v>25</v>
      </c>
      <c r="L392" s="18">
        <f t="shared" si="88"/>
        <v>0</v>
      </c>
      <c r="M392" s="18">
        <f t="shared" si="89"/>
        <v>2259.75</v>
      </c>
    </row>
    <row r="393" spans="1:13" x14ac:dyDescent="0.2">
      <c r="A393" s="2">
        <v>42264</v>
      </c>
      <c r="B393" s="7" t="s">
        <v>768</v>
      </c>
      <c r="C393" s="7" t="s">
        <v>769</v>
      </c>
      <c r="D393" s="6">
        <v>6</v>
      </c>
      <c r="E393" s="6">
        <v>5.5</v>
      </c>
      <c r="F393" s="6">
        <v>5.5</v>
      </c>
      <c r="G393" s="8">
        <f t="shared" si="90"/>
        <v>0.5</v>
      </c>
      <c r="I393" s="6">
        <v>0</v>
      </c>
      <c r="J393" s="25">
        <f t="shared" si="87"/>
        <v>92.03</v>
      </c>
      <c r="K393" s="21">
        <v>25</v>
      </c>
      <c r="L393" s="18">
        <f t="shared" si="88"/>
        <v>0</v>
      </c>
      <c r="M393" s="18">
        <f t="shared" si="89"/>
        <v>2259.75</v>
      </c>
    </row>
    <row r="394" spans="1:13" x14ac:dyDescent="0.2">
      <c r="A394" s="2">
        <v>42265</v>
      </c>
      <c r="B394" s="7" t="s">
        <v>770</v>
      </c>
      <c r="C394" s="7" t="s">
        <v>771</v>
      </c>
      <c r="D394" s="6">
        <v>3.75</v>
      </c>
      <c r="E394" s="6">
        <v>3</v>
      </c>
      <c r="F394" s="6">
        <v>3</v>
      </c>
      <c r="G394" s="8">
        <f t="shared" si="90"/>
        <v>0.75</v>
      </c>
      <c r="I394" s="6">
        <v>0</v>
      </c>
      <c r="J394" s="25">
        <f t="shared" ref="J394:J402" si="91">I394+J393</f>
        <v>92.03</v>
      </c>
      <c r="K394" s="21">
        <v>25</v>
      </c>
      <c r="L394" s="18">
        <f t="shared" ref="L394:L402" si="92">25*I394</f>
        <v>0</v>
      </c>
      <c r="M394" s="18">
        <f t="shared" ref="M394:M402" si="93">L394+M393</f>
        <v>2259.75</v>
      </c>
    </row>
    <row r="395" spans="1:13" x14ac:dyDescent="0.2">
      <c r="A395" s="2">
        <v>42266</v>
      </c>
      <c r="B395" s="7" t="s">
        <v>772</v>
      </c>
      <c r="C395" s="7" t="s">
        <v>773</v>
      </c>
      <c r="D395" s="6">
        <v>5</v>
      </c>
      <c r="E395" s="6">
        <v>4.5</v>
      </c>
      <c r="F395" s="6">
        <v>5.5</v>
      </c>
      <c r="G395" s="8">
        <f t="shared" si="90"/>
        <v>0.5</v>
      </c>
      <c r="I395" s="6">
        <v>0</v>
      </c>
      <c r="J395" s="25">
        <f t="shared" si="91"/>
        <v>92.03</v>
      </c>
      <c r="K395" s="21">
        <v>25</v>
      </c>
      <c r="L395" s="18">
        <f t="shared" si="92"/>
        <v>0</v>
      </c>
      <c r="M395" s="18">
        <f t="shared" si="93"/>
        <v>2259.75</v>
      </c>
    </row>
    <row r="396" spans="1:13" x14ac:dyDescent="0.2">
      <c r="A396" s="2">
        <v>42268</v>
      </c>
      <c r="B396" s="7" t="s">
        <v>774</v>
      </c>
      <c r="C396" s="7" t="s">
        <v>775</v>
      </c>
      <c r="D396" s="6">
        <v>7</v>
      </c>
      <c r="E396" s="6">
        <v>5</v>
      </c>
      <c r="F396" s="6">
        <v>3.25</v>
      </c>
      <c r="G396" s="8">
        <f t="shared" si="90"/>
        <v>2</v>
      </c>
      <c r="I396" s="6">
        <v>0</v>
      </c>
      <c r="J396" s="25">
        <f t="shared" si="91"/>
        <v>92.03</v>
      </c>
      <c r="K396" s="21">
        <v>25</v>
      </c>
      <c r="L396" s="18">
        <f t="shared" si="92"/>
        <v>0</v>
      </c>
      <c r="M396" s="18">
        <f t="shared" si="93"/>
        <v>2259.75</v>
      </c>
    </row>
    <row r="397" spans="1:13" x14ac:dyDescent="0.2">
      <c r="A397" s="2">
        <v>42270</v>
      </c>
      <c r="B397" s="7" t="s">
        <v>776</v>
      </c>
      <c r="C397" s="7" t="s">
        <v>777</v>
      </c>
      <c r="D397" s="6">
        <v>8</v>
      </c>
      <c r="E397" s="6">
        <v>8</v>
      </c>
      <c r="F397" s="6">
        <v>13</v>
      </c>
      <c r="G397" s="8">
        <f t="shared" si="90"/>
        <v>0</v>
      </c>
      <c r="I397" s="6">
        <v>0</v>
      </c>
      <c r="J397" s="25">
        <f t="shared" si="91"/>
        <v>92.03</v>
      </c>
      <c r="K397" s="21">
        <v>25</v>
      </c>
      <c r="L397" s="18">
        <f t="shared" si="92"/>
        <v>0</v>
      </c>
      <c r="M397" s="18">
        <f t="shared" si="93"/>
        <v>2259.75</v>
      </c>
    </row>
    <row r="398" spans="1:13" x14ac:dyDescent="0.2">
      <c r="A398" s="2">
        <v>42272</v>
      </c>
      <c r="B398" s="7" t="s">
        <v>778</v>
      </c>
      <c r="C398" s="7" t="s">
        <v>779</v>
      </c>
      <c r="D398" s="6">
        <v>6.5</v>
      </c>
      <c r="E398" s="6">
        <v>6.5</v>
      </c>
      <c r="F398" s="6">
        <v>8</v>
      </c>
      <c r="G398" s="8">
        <f t="shared" si="90"/>
        <v>0</v>
      </c>
      <c r="I398" s="6">
        <v>0</v>
      </c>
      <c r="J398" s="25">
        <f t="shared" si="91"/>
        <v>92.03</v>
      </c>
      <c r="K398" s="21">
        <v>25</v>
      </c>
      <c r="L398" s="18">
        <f t="shared" si="92"/>
        <v>0</v>
      </c>
      <c r="M398" s="18">
        <f t="shared" si="93"/>
        <v>2259.75</v>
      </c>
    </row>
    <row r="399" spans="1:13" x14ac:dyDescent="0.2">
      <c r="A399" s="2">
        <v>42273</v>
      </c>
      <c r="B399" s="7" t="s">
        <v>780</v>
      </c>
      <c r="C399" s="7" t="s">
        <v>553</v>
      </c>
      <c r="D399" s="6">
        <v>6.5</v>
      </c>
      <c r="E399" s="6">
        <v>6</v>
      </c>
      <c r="F399" s="6">
        <v>6</v>
      </c>
      <c r="G399" s="8">
        <f t="shared" si="90"/>
        <v>0.5</v>
      </c>
      <c r="I399" s="6">
        <v>0</v>
      </c>
      <c r="J399" s="25">
        <f t="shared" si="91"/>
        <v>92.03</v>
      </c>
      <c r="K399" s="21">
        <v>25</v>
      </c>
      <c r="L399" s="18">
        <f t="shared" si="92"/>
        <v>0</v>
      </c>
      <c r="M399" s="18">
        <f t="shared" si="93"/>
        <v>2259.75</v>
      </c>
    </row>
    <row r="400" spans="1:13" x14ac:dyDescent="0.2">
      <c r="A400" s="2">
        <v>42276</v>
      </c>
      <c r="B400" s="7" t="s">
        <v>781</v>
      </c>
      <c r="C400" s="7" t="s">
        <v>782</v>
      </c>
      <c r="D400" s="6">
        <v>4.5</v>
      </c>
      <c r="E400" s="6">
        <v>4</v>
      </c>
      <c r="F400" s="6">
        <v>4</v>
      </c>
      <c r="G400" s="8">
        <f t="shared" si="90"/>
        <v>0.5</v>
      </c>
      <c r="H400" s="15" t="s">
        <v>57</v>
      </c>
      <c r="I400" s="8">
        <f>D400-E400</f>
        <v>0.5</v>
      </c>
      <c r="J400" s="25">
        <f t="shared" si="91"/>
        <v>92.53</v>
      </c>
      <c r="K400" s="28">
        <v>25</v>
      </c>
      <c r="L400" s="29">
        <f t="shared" si="92"/>
        <v>12.5</v>
      </c>
      <c r="M400" s="29">
        <f t="shared" si="93"/>
        <v>2272.25</v>
      </c>
    </row>
    <row r="401" spans="1:13" x14ac:dyDescent="0.2">
      <c r="A401" s="2">
        <v>42277</v>
      </c>
      <c r="B401" s="7" t="s">
        <v>783</v>
      </c>
      <c r="C401" s="7" t="s">
        <v>784</v>
      </c>
      <c r="D401" s="6">
        <v>4</v>
      </c>
      <c r="E401" s="6">
        <v>3.5</v>
      </c>
      <c r="F401" s="6">
        <v>3.5</v>
      </c>
      <c r="G401" s="8">
        <f t="shared" si="90"/>
        <v>0.5</v>
      </c>
      <c r="I401" s="6">
        <v>0</v>
      </c>
      <c r="J401" s="25">
        <f t="shared" si="91"/>
        <v>92.53</v>
      </c>
      <c r="K401" s="21">
        <v>25</v>
      </c>
      <c r="L401" s="18">
        <f t="shared" si="92"/>
        <v>0</v>
      </c>
      <c r="M401" s="18">
        <f t="shared" si="93"/>
        <v>2272.25</v>
      </c>
    </row>
    <row r="402" spans="1:13" x14ac:dyDescent="0.2">
      <c r="A402" s="2">
        <v>42278</v>
      </c>
      <c r="B402" s="7" t="s">
        <v>785</v>
      </c>
      <c r="C402" s="7" t="s">
        <v>786</v>
      </c>
      <c r="D402" s="6">
        <v>7</v>
      </c>
      <c r="E402" s="6">
        <v>6</v>
      </c>
      <c r="F402" s="6">
        <v>6</v>
      </c>
      <c r="G402" s="8">
        <f t="shared" si="90"/>
        <v>1</v>
      </c>
      <c r="I402" s="6">
        <v>0</v>
      </c>
      <c r="J402" s="25">
        <f t="shared" si="91"/>
        <v>92.53</v>
      </c>
      <c r="K402" s="21">
        <v>25</v>
      </c>
      <c r="L402" s="18">
        <f t="shared" si="92"/>
        <v>0</v>
      </c>
      <c r="M402" s="18">
        <f t="shared" si="93"/>
        <v>2272.25</v>
      </c>
    </row>
    <row r="403" spans="1:13" x14ac:dyDescent="0.2">
      <c r="A403" s="2">
        <v>42279</v>
      </c>
      <c r="B403" s="7" t="s">
        <v>787</v>
      </c>
      <c r="C403" s="7" t="s">
        <v>749</v>
      </c>
      <c r="D403" s="6">
        <v>7</v>
      </c>
      <c r="E403" s="6">
        <v>5</v>
      </c>
      <c r="F403" s="6">
        <v>4.5</v>
      </c>
      <c r="G403" s="8">
        <f t="shared" si="90"/>
        <v>2</v>
      </c>
      <c r="I403" s="6">
        <v>0</v>
      </c>
      <c r="J403" s="25">
        <f t="shared" ref="J403:J411" si="94">I403+J402</f>
        <v>92.53</v>
      </c>
      <c r="K403" s="21">
        <v>25</v>
      </c>
      <c r="L403" s="18">
        <f t="shared" ref="L403:L411" si="95">25*I403</f>
        <v>0</v>
      </c>
      <c r="M403" s="18">
        <f t="shared" ref="M403:M411" si="96">L403+M402</f>
        <v>2272.25</v>
      </c>
    </row>
    <row r="404" spans="1:13" x14ac:dyDescent="0.2">
      <c r="A404" s="2">
        <v>42280</v>
      </c>
      <c r="B404" s="7" t="s">
        <v>788</v>
      </c>
      <c r="C404" s="7" t="s">
        <v>789</v>
      </c>
      <c r="D404" s="6">
        <v>7.5</v>
      </c>
      <c r="E404" s="6">
        <v>5</v>
      </c>
      <c r="F404" s="6">
        <v>4.5</v>
      </c>
      <c r="G404" s="8">
        <f t="shared" si="90"/>
        <v>2.5</v>
      </c>
      <c r="I404" s="6">
        <v>0</v>
      </c>
      <c r="J404" s="25">
        <f t="shared" si="94"/>
        <v>92.53</v>
      </c>
      <c r="K404" s="21">
        <v>25</v>
      </c>
      <c r="L404" s="18">
        <f t="shared" si="95"/>
        <v>0</v>
      </c>
      <c r="M404" s="18">
        <f t="shared" si="96"/>
        <v>2272.25</v>
      </c>
    </row>
    <row r="405" spans="1:13" x14ac:dyDescent="0.2">
      <c r="A405" s="2">
        <v>42284</v>
      </c>
      <c r="B405" s="7" t="s">
        <v>790</v>
      </c>
      <c r="C405" s="7" t="s">
        <v>791</v>
      </c>
      <c r="D405" s="6">
        <v>6.5</v>
      </c>
      <c r="E405" s="6">
        <v>5</v>
      </c>
      <c r="F405" s="6">
        <v>4.5</v>
      </c>
      <c r="G405" s="8">
        <f t="shared" si="90"/>
        <v>1.5</v>
      </c>
      <c r="I405" s="6">
        <v>0</v>
      </c>
      <c r="J405" s="25">
        <f t="shared" si="94"/>
        <v>92.53</v>
      </c>
      <c r="K405" s="21">
        <v>25</v>
      </c>
      <c r="L405" s="18">
        <f t="shared" si="95"/>
        <v>0</v>
      </c>
      <c r="M405" s="18">
        <f t="shared" si="96"/>
        <v>2272.25</v>
      </c>
    </row>
    <row r="406" spans="1:13" x14ac:dyDescent="0.2">
      <c r="A406" s="2">
        <v>42286</v>
      </c>
      <c r="B406" s="7" t="s">
        <v>792</v>
      </c>
      <c r="C406" s="7" t="s">
        <v>718</v>
      </c>
      <c r="D406" s="6">
        <v>5.5</v>
      </c>
      <c r="E406" s="6">
        <v>5</v>
      </c>
      <c r="F406" s="6">
        <v>4.5</v>
      </c>
      <c r="G406" s="8">
        <f t="shared" si="90"/>
        <v>0.5</v>
      </c>
      <c r="I406" s="6">
        <v>0</v>
      </c>
      <c r="J406" s="25">
        <f t="shared" si="94"/>
        <v>92.53</v>
      </c>
      <c r="K406" s="21">
        <v>25</v>
      </c>
      <c r="L406" s="18">
        <f t="shared" si="95"/>
        <v>0</v>
      </c>
      <c r="M406" s="18">
        <f t="shared" si="96"/>
        <v>2272.25</v>
      </c>
    </row>
    <row r="407" spans="1:13" x14ac:dyDescent="0.2">
      <c r="A407" s="2">
        <v>42287</v>
      </c>
      <c r="B407" s="7" t="s">
        <v>793</v>
      </c>
      <c r="C407" s="7" t="s">
        <v>794</v>
      </c>
      <c r="D407" s="6">
        <v>5.5</v>
      </c>
      <c r="E407" s="6">
        <v>5</v>
      </c>
      <c r="F407" s="6">
        <v>4.33</v>
      </c>
      <c r="G407" s="8">
        <f t="shared" si="90"/>
        <v>0.5</v>
      </c>
      <c r="H407" s="15" t="s">
        <v>57</v>
      </c>
      <c r="I407" s="8">
        <f>D407-E407</f>
        <v>0.5</v>
      </c>
      <c r="J407" s="25">
        <f t="shared" si="94"/>
        <v>93.03</v>
      </c>
      <c r="K407" s="28">
        <v>25</v>
      </c>
      <c r="L407" s="29">
        <f t="shared" si="95"/>
        <v>12.5</v>
      </c>
      <c r="M407" s="29">
        <f t="shared" si="96"/>
        <v>2284.75</v>
      </c>
    </row>
    <row r="408" spans="1:13" x14ac:dyDescent="0.2">
      <c r="A408" s="2">
        <v>42290</v>
      </c>
      <c r="B408" s="7" t="s">
        <v>795</v>
      </c>
      <c r="C408" s="7" t="s">
        <v>796</v>
      </c>
      <c r="D408" s="6">
        <v>4.5</v>
      </c>
      <c r="E408" s="6">
        <v>4</v>
      </c>
      <c r="F408" s="6">
        <v>3</v>
      </c>
      <c r="G408" s="8">
        <f t="shared" si="90"/>
        <v>0.5</v>
      </c>
      <c r="I408" s="6">
        <v>0</v>
      </c>
      <c r="J408" s="25">
        <f t="shared" si="94"/>
        <v>93.03</v>
      </c>
      <c r="K408" s="21">
        <v>25</v>
      </c>
      <c r="L408" s="18">
        <f t="shared" si="95"/>
        <v>0</v>
      </c>
      <c r="M408" s="18">
        <f t="shared" si="96"/>
        <v>2284.75</v>
      </c>
    </row>
    <row r="409" spans="1:13" x14ac:dyDescent="0.2">
      <c r="A409" s="2">
        <v>42293</v>
      </c>
      <c r="B409" s="7" t="s">
        <v>797</v>
      </c>
      <c r="C409" s="7" t="s">
        <v>798</v>
      </c>
      <c r="D409" s="6">
        <v>5</v>
      </c>
      <c r="E409" s="6">
        <v>5</v>
      </c>
      <c r="F409" s="6">
        <v>5.5</v>
      </c>
      <c r="G409" s="8">
        <f t="shared" si="90"/>
        <v>0</v>
      </c>
      <c r="I409" s="6">
        <v>0</v>
      </c>
      <c r="J409" s="25">
        <f t="shared" si="94"/>
        <v>93.03</v>
      </c>
      <c r="K409" s="21">
        <v>25</v>
      </c>
      <c r="L409" s="18">
        <f t="shared" si="95"/>
        <v>0</v>
      </c>
      <c r="M409" s="18">
        <f t="shared" si="96"/>
        <v>2284.75</v>
      </c>
    </row>
    <row r="410" spans="1:13" x14ac:dyDescent="0.2">
      <c r="A410" s="2">
        <v>42294</v>
      </c>
      <c r="B410" s="7" t="s">
        <v>799</v>
      </c>
      <c r="C410" s="7" t="s">
        <v>800</v>
      </c>
      <c r="D410" s="6">
        <v>7.5</v>
      </c>
      <c r="E410" s="6">
        <v>7.5</v>
      </c>
      <c r="F410" s="6">
        <v>8.5</v>
      </c>
      <c r="G410" s="8">
        <f t="shared" si="90"/>
        <v>0</v>
      </c>
      <c r="I410" s="6">
        <v>0</v>
      </c>
      <c r="J410" s="25">
        <f t="shared" si="94"/>
        <v>93.03</v>
      </c>
      <c r="K410" s="21">
        <v>25</v>
      </c>
      <c r="L410" s="18">
        <f t="shared" si="95"/>
        <v>0</v>
      </c>
      <c r="M410" s="18">
        <f t="shared" si="96"/>
        <v>2284.75</v>
      </c>
    </row>
    <row r="411" spans="1:13" x14ac:dyDescent="0.2">
      <c r="A411" s="2">
        <v>42296</v>
      </c>
      <c r="B411" s="7" t="s">
        <v>801</v>
      </c>
      <c r="C411" s="7" t="s">
        <v>802</v>
      </c>
      <c r="D411" s="6">
        <v>7.5</v>
      </c>
      <c r="E411" s="6">
        <v>6</v>
      </c>
      <c r="F411" s="6">
        <v>5</v>
      </c>
      <c r="G411" s="8">
        <f t="shared" si="90"/>
        <v>1.5</v>
      </c>
      <c r="I411" s="6">
        <v>0</v>
      </c>
      <c r="J411" s="25">
        <f t="shared" si="94"/>
        <v>93.03</v>
      </c>
      <c r="K411" s="21">
        <v>25</v>
      </c>
      <c r="L411" s="18">
        <f t="shared" si="95"/>
        <v>0</v>
      </c>
      <c r="M411" s="18">
        <f t="shared" si="96"/>
        <v>2284.75</v>
      </c>
    </row>
    <row r="412" spans="1:13" x14ac:dyDescent="0.2">
      <c r="A412" s="2">
        <v>42299</v>
      </c>
      <c r="B412" s="7" t="s">
        <v>803</v>
      </c>
      <c r="C412" s="7" t="s">
        <v>804</v>
      </c>
      <c r="D412" s="6">
        <v>7</v>
      </c>
      <c r="E412" s="6">
        <v>7</v>
      </c>
      <c r="F412" s="6">
        <v>10</v>
      </c>
      <c r="G412" s="8">
        <f t="shared" si="90"/>
        <v>0</v>
      </c>
      <c r="I412" s="6">
        <v>0</v>
      </c>
      <c r="J412" s="25">
        <f t="shared" ref="J412:J418" si="97">I412+J411</f>
        <v>93.03</v>
      </c>
      <c r="K412" s="21">
        <v>25</v>
      </c>
      <c r="L412" s="18">
        <f t="shared" ref="L412:L418" si="98">25*I412</f>
        <v>0</v>
      </c>
      <c r="M412" s="18">
        <f t="shared" ref="M412:M418" si="99">L412+M411</f>
        <v>2284.75</v>
      </c>
    </row>
    <row r="413" spans="1:13" x14ac:dyDescent="0.2">
      <c r="A413" s="2">
        <v>42301</v>
      </c>
      <c r="B413" s="7" t="s">
        <v>805</v>
      </c>
      <c r="C413" s="7" t="s">
        <v>806</v>
      </c>
      <c r="D413" s="6">
        <v>4.5</v>
      </c>
      <c r="E413" s="6">
        <v>4.5</v>
      </c>
      <c r="F413" s="6">
        <v>5.5</v>
      </c>
      <c r="G413" s="8">
        <f t="shared" si="90"/>
        <v>0</v>
      </c>
      <c r="I413" s="6">
        <v>0</v>
      </c>
      <c r="J413" s="25">
        <f t="shared" si="97"/>
        <v>93.03</v>
      </c>
      <c r="K413" s="21">
        <v>25</v>
      </c>
      <c r="L413" s="18">
        <f t="shared" si="98"/>
        <v>0</v>
      </c>
      <c r="M413" s="18">
        <f t="shared" si="99"/>
        <v>2284.75</v>
      </c>
    </row>
    <row r="414" spans="1:13" x14ac:dyDescent="0.2">
      <c r="A414" s="2">
        <v>42302</v>
      </c>
      <c r="B414" s="7" t="s">
        <v>807</v>
      </c>
      <c r="C414" s="7" t="s">
        <v>808</v>
      </c>
      <c r="D414" s="6">
        <v>5.5</v>
      </c>
      <c r="E414" s="6">
        <v>5.5</v>
      </c>
      <c r="F414" s="6">
        <v>6</v>
      </c>
      <c r="G414" s="8">
        <f t="shared" si="90"/>
        <v>0</v>
      </c>
      <c r="I414" s="6">
        <v>0</v>
      </c>
      <c r="J414" s="25">
        <f t="shared" si="97"/>
        <v>93.03</v>
      </c>
      <c r="K414" s="21">
        <v>25</v>
      </c>
      <c r="L414" s="18">
        <f t="shared" si="98"/>
        <v>0</v>
      </c>
      <c r="M414" s="18">
        <f t="shared" si="99"/>
        <v>2284.75</v>
      </c>
    </row>
    <row r="415" spans="1:13" x14ac:dyDescent="0.2">
      <c r="A415" s="2">
        <v>42305</v>
      </c>
      <c r="B415" s="7" t="s">
        <v>809</v>
      </c>
      <c r="C415" s="7" t="s">
        <v>44</v>
      </c>
      <c r="D415" s="6">
        <v>6</v>
      </c>
      <c r="E415" s="6">
        <v>6</v>
      </c>
      <c r="F415" s="6">
        <v>8</v>
      </c>
      <c r="G415" s="8">
        <f t="shared" si="90"/>
        <v>0</v>
      </c>
      <c r="H415" s="15" t="s">
        <v>57</v>
      </c>
      <c r="I415" s="8">
        <f>D415-E415</f>
        <v>0</v>
      </c>
      <c r="J415" s="25">
        <f t="shared" si="97"/>
        <v>93.03</v>
      </c>
      <c r="K415" s="28">
        <v>25</v>
      </c>
      <c r="L415" s="29">
        <f t="shared" si="98"/>
        <v>0</v>
      </c>
      <c r="M415" s="29">
        <f t="shared" si="99"/>
        <v>2284.75</v>
      </c>
    </row>
    <row r="416" spans="1:13" x14ac:dyDescent="0.2">
      <c r="A416" s="2">
        <v>42307</v>
      </c>
      <c r="B416" s="7" t="s">
        <v>810</v>
      </c>
      <c r="C416" s="7" t="s">
        <v>438</v>
      </c>
      <c r="D416" s="6">
        <v>4</v>
      </c>
      <c r="E416" s="6">
        <v>3.5</v>
      </c>
      <c r="F416" s="6">
        <v>3.5</v>
      </c>
      <c r="G416" s="8">
        <f t="shared" si="90"/>
        <v>0.5</v>
      </c>
      <c r="H416" s="15" t="s">
        <v>57</v>
      </c>
      <c r="I416" s="8">
        <f>D416-E416</f>
        <v>0.5</v>
      </c>
      <c r="J416" s="25">
        <f t="shared" si="97"/>
        <v>93.53</v>
      </c>
      <c r="K416" s="28">
        <v>25</v>
      </c>
      <c r="L416" s="29">
        <f t="shared" si="98"/>
        <v>12.5</v>
      </c>
      <c r="M416" s="29">
        <f t="shared" si="99"/>
        <v>2297.25</v>
      </c>
    </row>
    <row r="417" spans="1:13" x14ac:dyDescent="0.2">
      <c r="A417" s="2">
        <v>42308</v>
      </c>
      <c r="B417" s="7" t="s">
        <v>811</v>
      </c>
      <c r="C417" s="7" t="s">
        <v>812</v>
      </c>
      <c r="D417" s="6">
        <v>6</v>
      </c>
      <c r="E417" s="6">
        <v>5</v>
      </c>
      <c r="F417" s="6">
        <v>5.5</v>
      </c>
      <c r="G417" s="8">
        <f t="shared" si="90"/>
        <v>1</v>
      </c>
      <c r="I417" s="6">
        <v>0</v>
      </c>
      <c r="J417" s="25">
        <f t="shared" si="97"/>
        <v>93.53</v>
      </c>
      <c r="K417" s="21">
        <v>25</v>
      </c>
      <c r="L417" s="18">
        <f t="shared" si="98"/>
        <v>0</v>
      </c>
      <c r="M417" s="18">
        <f t="shared" si="99"/>
        <v>2297.25</v>
      </c>
    </row>
    <row r="418" spans="1:13" x14ac:dyDescent="0.2">
      <c r="A418" s="11">
        <v>42310</v>
      </c>
      <c r="B418" s="7" t="s">
        <v>579</v>
      </c>
      <c r="C418" s="7" t="s">
        <v>2</v>
      </c>
      <c r="D418" s="6">
        <v>4.5</v>
      </c>
      <c r="E418" s="6">
        <v>4.5</v>
      </c>
      <c r="F418" s="6">
        <v>4.5</v>
      </c>
      <c r="G418" s="8">
        <f t="shared" si="90"/>
        <v>0</v>
      </c>
      <c r="I418" s="6">
        <v>0</v>
      </c>
      <c r="J418" s="25">
        <f t="shared" si="97"/>
        <v>93.53</v>
      </c>
      <c r="K418" s="21">
        <v>25</v>
      </c>
      <c r="L418" s="18">
        <f t="shared" si="98"/>
        <v>0</v>
      </c>
      <c r="M418" s="18">
        <f t="shared" si="99"/>
        <v>2297.25</v>
      </c>
    </row>
    <row r="419" spans="1:13" x14ac:dyDescent="0.2">
      <c r="A419" s="11">
        <v>42311</v>
      </c>
      <c r="B419" s="7" t="s">
        <v>813</v>
      </c>
      <c r="C419" s="7" t="s">
        <v>814</v>
      </c>
      <c r="D419" s="6">
        <v>4</v>
      </c>
      <c r="E419" s="6">
        <v>3.75</v>
      </c>
      <c r="F419" s="6">
        <v>3.75</v>
      </c>
      <c r="G419" s="8">
        <f t="shared" si="90"/>
        <v>0.25</v>
      </c>
      <c r="I419" s="6">
        <v>0</v>
      </c>
      <c r="J419" s="25">
        <f t="shared" ref="J419:J440" si="100">I419+J418</f>
        <v>93.53</v>
      </c>
      <c r="K419" s="21">
        <v>25</v>
      </c>
      <c r="L419" s="18">
        <f t="shared" ref="L419:L440" si="101">25*I419</f>
        <v>0</v>
      </c>
      <c r="M419" s="18">
        <f t="shared" ref="M419:M440" si="102">L419+M418</f>
        <v>2297.25</v>
      </c>
    </row>
    <row r="420" spans="1:13" x14ac:dyDescent="0.2">
      <c r="A420" s="2">
        <v>42313</v>
      </c>
      <c r="B420" s="7" t="s">
        <v>815</v>
      </c>
      <c r="C420" s="7" t="s">
        <v>816</v>
      </c>
      <c r="D420" s="6">
        <v>5</v>
      </c>
      <c r="E420" s="6">
        <v>4</v>
      </c>
      <c r="F420" s="6">
        <v>3.5</v>
      </c>
      <c r="G420" s="8">
        <f t="shared" si="90"/>
        <v>1</v>
      </c>
      <c r="I420" s="6">
        <v>0</v>
      </c>
      <c r="J420" s="25">
        <f t="shared" si="100"/>
        <v>93.53</v>
      </c>
      <c r="K420" s="21">
        <v>25</v>
      </c>
      <c r="L420" s="18">
        <f t="shared" si="101"/>
        <v>0</v>
      </c>
      <c r="M420" s="18">
        <f t="shared" si="102"/>
        <v>2297.25</v>
      </c>
    </row>
    <row r="421" spans="1:13" x14ac:dyDescent="0.2">
      <c r="A421" s="2">
        <v>42314</v>
      </c>
      <c r="B421" s="7" t="s">
        <v>817</v>
      </c>
      <c r="C421" s="7" t="s">
        <v>759</v>
      </c>
      <c r="D421" s="6">
        <v>8</v>
      </c>
      <c r="E421" s="6">
        <v>5</v>
      </c>
      <c r="F421" s="6">
        <v>4.5</v>
      </c>
      <c r="G421" s="8">
        <f t="shared" si="90"/>
        <v>3</v>
      </c>
      <c r="I421" s="6">
        <v>0</v>
      </c>
      <c r="J421" s="25">
        <f t="shared" si="100"/>
        <v>93.53</v>
      </c>
      <c r="K421" s="21">
        <v>25</v>
      </c>
      <c r="L421" s="18">
        <f t="shared" si="101"/>
        <v>0</v>
      </c>
      <c r="M421" s="18">
        <f t="shared" si="102"/>
        <v>2297.25</v>
      </c>
    </row>
    <row r="422" spans="1:13" x14ac:dyDescent="0.2">
      <c r="A422" s="2">
        <v>42318</v>
      </c>
      <c r="B422" s="7" t="s">
        <v>818</v>
      </c>
      <c r="C422" s="7" t="s">
        <v>480</v>
      </c>
      <c r="D422" s="6">
        <v>4</v>
      </c>
      <c r="E422" s="6">
        <v>3.75</v>
      </c>
      <c r="F422" s="6">
        <v>3.75</v>
      </c>
      <c r="G422" s="8">
        <f t="shared" si="90"/>
        <v>0.25</v>
      </c>
      <c r="I422" s="6">
        <v>0</v>
      </c>
      <c r="J422" s="25">
        <f t="shared" si="100"/>
        <v>93.53</v>
      </c>
      <c r="K422" s="21">
        <v>25</v>
      </c>
      <c r="L422" s="18">
        <f t="shared" si="101"/>
        <v>0</v>
      </c>
      <c r="M422" s="18">
        <f t="shared" si="102"/>
        <v>2297.25</v>
      </c>
    </row>
    <row r="423" spans="1:13" x14ac:dyDescent="0.2">
      <c r="A423" s="2">
        <v>42319</v>
      </c>
      <c r="B423" s="7" t="s">
        <v>807</v>
      </c>
      <c r="C423" s="7" t="s">
        <v>819</v>
      </c>
      <c r="D423" s="6">
        <v>5.5</v>
      </c>
      <c r="E423" s="6">
        <v>4</v>
      </c>
      <c r="F423" s="6">
        <v>3.75</v>
      </c>
      <c r="G423" s="8">
        <f t="shared" si="90"/>
        <v>1.5</v>
      </c>
      <c r="I423" s="6">
        <v>0</v>
      </c>
      <c r="J423" s="25">
        <f t="shared" si="100"/>
        <v>93.53</v>
      </c>
      <c r="K423" s="21">
        <v>25</v>
      </c>
      <c r="L423" s="18">
        <f t="shared" si="101"/>
        <v>0</v>
      </c>
      <c r="M423" s="18">
        <f t="shared" si="102"/>
        <v>2297.25</v>
      </c>
    </row>
    <row r="424" spans="1:13" x14ac:dyDescent="0.2">
      <c r="A424" s="2">
        <v>42322</v>
      </c>
      <c r="B424" s="7" t="s">
        <v>820</v>
      </c>
      <c r="C424" s="7" t="s">
        <v>821</v>
      </c>
      <c r="D424" s="6">
        <v>7.5</v>
      </c>
      <c r="E424" s="6">
        <v>7</v>
      </c>
      <c r="F424" s="6">
        <v>9</v>
      </c>
      <c r="G424" s="8">
        <f t="shared" si="90"/>
        <v>0.5</v>
      </c>
      <c r="I424" s="6">
        <v>0</v>
      </c>
      <c r="J424" s="25">
        <f t="shared" si="100"/>
        <v>93.53</v>
      </c>
      <c r="K424" s="21">
        <v>25</v>
      </c>
      <c r="L424" s="18">
        <f t="shared" si="101"/>
        <v>0</v>
      </c>
      <c r="M424" s="18">
        <f t="shared" si="102"/>
        <v>2297.25</v>
      </c>
    </row>
    <row r="425" spans="1:13" x14ac:dyDescent="0.2">
      <c r="A425" s="2">
        <v>42323</v>
      </c>
      <c r="B425" s="7" t="s">
        <v>822</v>
      </c>
      <c r="C425" s="7" t="s">
        <v>823</v>
      </c>
      <c r="D425" s="6">
        <v>4</v>
      </c>
      <c r="E425" s="6">
        <v>3</v>
      </c>
      <c r="F425" s="6">
        <v>3</v>
      </c>
      <c r="G425" s="8">
        <f t="shared" si="90"/>
        <v>1</v>
      </c>
      <c r="H425" s="15" t="s">
        <v>57</v>
      </c>
      <c r="I425" s="8">
        <f>D425-E425</f>
        <v>1</v>
      </c>
      <c r="J425" s="25">
        <f t="shared" si="100"/>
        <v>94.53</v>
      </c>
      <c r="K425" s="28">
        <v>25</v>
      </c>
      <c r="L425" s="29">
        <f t="shared" si="101"/>
        <v>25</v>
      </c>
      <c r="M425" s="29">
        <f t="shared" si="102"/>
        <v>2322.25</v>
      </c>
    </row>
    <row r="426" spans="1:13" x14ac:dyDescent="0.2">
      <c r="A426" s="2">
        <v>42325</v>
      </c>
      <c r="B426" s="7" t="s">
        <v>824</v>
      </c>
      <c r="C426" s="7" t="s">
        <v>825</v>
      </c>
      <c r="D426" s="6">
        <v>8</v>
      </c>
      <c r="E426" s="6">
        <v>7</v>
      </c>
      <c r="F426" s="6">
        <v>10</v>
      </c>
      <c r="G426" s="8">
        <f t="shared" si="90"/>
        <v>1</v>
      </c>
      <c r="I426" s="6">
        <v>0</v>
      </c>
      <c r="J426" s="25">
        <f t="shared" si="100"/>
        <v>94.53</v>
      </c>
      <c r="K426" s="21">
        <v>25</v>
      </c>
      <c r="L426" s="18">
        <f t="shared" si="101"/>
        <v>0</v>
      </c>
      <c r="M426" s="18">
        <f t="shared" si="102"/>
        <v>2322.25</v>
      </c>
    </row>
    <row r="427" spans="1:13" x14ac:dyDescent="0.2">
      <c r="A427" s="2">
        <v>42329</v>
      </c>
      <c r="B427" s="7" t="s">
        <v>826</v>
      </c>
      <c r="C427" s="7" t="s">
        <v>827</v>
      </c>
      <c r="D427" s="6">
        <v>6</v>
      </c>
      <c r="E427" s="6">
        <v>4.5</v>
      </c>
      <c r="F427" s="6">
        <v>4</v>
      </c>
      <c r="G427" s="8">
        <f t="shared" si="90"/>
        <v>1.5</v>
      </c>
      <c r="H427" s="15" t="s">
        <v>57</v>
      </c>
      <c r="I427" s="8">
        <f>D427-E427</f>
        <v>1.5</v>
      </c>
      <c r="J427" s="25">
        <f t="shared" si="100"/>
        <v>96.03</v>
      </c>
      <c r="K427" s="28">
        <v>25</v>
      </c>
      <c r="L427" s="29">
        <f t="shared" si="101"/>
        <v>37.5</v>
      </c>
      <c r="M427" s="29">
        <f t="shared" si="102"/>
        <v>2359.75</v>
      </c>
    </row>
    <row r="428" spans="1:13" x14ac:dyDescent="0.2">
      <c r="A428" s="2">
        <v>42331</v>
      </c>
      <c r="B428" s="7" t="s">
        <v>828</v>
      </c>
      <c r="C428" s="7" t="s">
        <v>829</v>
      </c>
      <c r="D428" s="6">
        <v>7</v>
      </c>
      <c r="E428" s="6">
        <v>5</v>
      </c>
      <c r="F428" s="6">
        <v>3</v>
      </c>
      <c r="G428" s="8">
        <f t="shared" si="90"/>
        <v>2</v>
      </c>
      <c r="H428" s="15" t="s">
        <v>57</v>
      </c>
      <c r="I428" s="8">
        <f>D428-E428</f>
        <v>2</v>
      </c>
      <c r="J428" s="25">
        <f t="shared" si="100"/>
        <v>98.03</v>
      </c>
      <c r="K428" s="28">
        <v>25</v>
      </c>
      <c r="L428" s="29">
        <f t="shared" si="101"/>
        <v>50</v>
      </c>
      <c r="M428" s="29">
        <f t="shared" si="102"/>
        <v>2409.75</v>
      </c>
    </row>
    <row r="429" spans="1:13" x14ac:dyDescent="0.2">
      <c r="A429" s="2">
        <v>42334</v>
      </c>
      <c r="B429" s="7" t="s">
        <v>830</v>
      </c>
      <c r="C429" s="7" t="s">
        <v>470</v>
      </c>
      <c r="D429" s="6">
        <v>7</v>
      </c>
      <c r="E429" s="6">
        <v>6</v>
      </c>
      <c r="F429" s="6">
        <v>5</v>
      </c>
      <c r="G429" s="8">
        <f t="shared" si="90"/>
        <v>1</v>
      </c>
      <c r="H429" s="15" t="s">
        <v>57</v>
      </c>
      <c r="I429" s="8">
        <f>D429-E429</f>
        <v>1</v>
      </c>
      <c r="J429" s="25">
        <f t="shared" si="100"/>
        <v>99.03</v>
      </c>
      <c r="K429" s="28">
        <v>25</v>
      </c>
      <c r="L429" s="29">
        <f t="shared" si="101"/>
        <v>25</v>
      </c>
      <c r="M429" s="29">
        <f t="shared" si="102"/>
        <v>2434.75</v>
      </c>
    </row>
    <row r="430" spans="1:13" x14ac:dyDescent="0.2">
      <c r="A430" s="2">
        <v>42335</v>
      </c>
      <c r="B430" s="7" t="s">
        <v>831</v>
      </c>
      <c r="C430" s="7" t="s">
        <v>832</v>
      </c>
      <c r="D430" s="6">
        <v>6.5</v>
      </c>
      <c r="E430" s="6">
        <v>5</v>
      </c>
      <c r="F430" s="6">
        <v>4.33</v>
      </c>
      <c r="G430" s="8">
        <f t="shared" si="90"/>
        <v>1.5</v>
      </c>
      <c r="I430" s="6">
        <v>0</v>
      </c>
      <c r="J430" s="25">
        <f t="shared" si="100"/>
        <v>99.03</v>
      </c>
      <c r="K430" s="21">
        <v>25</v>
      </c>
      <c r="L430" s="18">
        <f t="shared" si="101"/>
        <v>0</v>
      </c>
      <c r="M430" s="18">
        <f t="shared" si="102"/>
        <v>2434.75</v>
      </c>
    </row>
    <row r="431" spans="1:13" x14ac:dyDescent="0.2">
      <c r="A431" s="2">
        <v>42336</v>
      </c>
      <c r="B431" s="7" t="s">
        <v>833</v>
      </c>
      <c r="C431" s="7" t="s">
        <v>834</v>
      </c>
      <c r="D431" s="6">
        <v>7</v>
      </c>
      <c r="E431" s="6">
        <v>6</v>
      </c>
      <c r="F431" s="6">
        <v>5.5</v>
      </c>
      <c r="G431" s="8">
        <f t="shared" si="90"/>
        <v>1</v>
      </c>
      <c r="I431" s="6">
        <v>0</v>
      </c>
      <c r="J431" s="25">
        <f t="shared" si="100"/>
        <v>99.03</v>
      </c>
      <c r="K431" s="21">
        <v>25</v>
      </c>
      <c r="L431" s="18">
        <f t="shared" si="101"/>
        <v>0</v>
      </c>
      <c r="M431" s="18">
        <f t="shared" si="102"/>
        <v>2434.75</v>
      </c>
    </row>
    <row r="432" spans="1:13" x14ac:dyDescent="0.2">
      <c r="A432" s="2">
        <v>42339</v>
      </c>
      <c r="B432" s="7" t="s">
        <v>835</v>
      </c>
      <c r="C432" s="7" t="s">
        <v>836</v>
      </c>
      <c r="D432" s="6">
        <v>6</v>
      </c>
      <c r="E432" s="6">
        <v>5</v>
      </c>
      <c r="F432" s="6">
        <v>4.33</v>
      </c>
      <c r="G432" s="8">
        <f t="shared" si="90"/>
        <v>1</v>
      </c>
      <c r="I432" s="6">
        <v>0</v>
      </c>
      <c r="J432" s="25">
        <f t="shared" si="100"/>
        <v>99.03</v>
      </c>
      <c r="K432" s="21">
        <v>25</v>
      </c>
      <c r="L432" s="18">
        <f t="shared" si="101"/>
        <v>0</v>
      </c>
      <c r="M432" s="18">
        <f t="shared" si="102"/>
        <v>2434.75</v>
      </c>
    </row>
    <row r="433" spans="1:13" x14ac:dyDescent="0.2">
      <c r="A433" s="2">
        <v>42340</v>
      </c>
      <c r="B433" s="7" t="s">
        <v>837</v>
      </c>
      <c r="C433" s="7" t="s">
        <v>838</v>
      </c>
      <c r="D433" s="6">
        <v>6</v>
      </c>
      <c r="E433" s="6">
        <v>6</v>
      </c>
      <c r="F433" s="6">
        <v>7.5</v>
      </c>
      <c r="G433" s="8">
        <f t="shared" si="90"/>
        <v>0</v>
      </c>
      <c r="I433" s="6">
        <v>0</v>
      </c>
      <c r="J433" s="25">
        <f t="shared" si="100"/>
        <v>99.03</v>
      </c>
      <c r="K433" s="21">
        <v>25</v>
      </c>
      <c r="L433" s="18">
        <f t="shared" si="101"/>
        <v>0</v>
      </c>
      <c r="M433" s="18">
        <f t="shared" si="102"/>
        <v>2434.75</v>
      </c>
    </row>
    <row r="434" spans="1:13" x14ac:dyDescent="0.2">
      <c r="A434" s="2">
        <v>42343</v>
      </c>
      <c r="B434" s="7" t="s">
        <v>839</v>
      </c>
      <c r="C434" s="7" t="s">
        <v>840</v>
      </c>
      <c r="D434" s="6">
        <v>5</v>
      </c>
      <c r="E434" s="6">
        <v>4</v>
      </c>
      <c r="F434" s="6">
        <v>4</v>
      </c>
      <c r="G434" s="8">
        <f t="shared" si="90"/>
        <v>1</v>
      </c>
      <c r="I434" s="6">
        <v>0</v>
      </c>
      <c r="J434" s="25">
        <f t="shared" si="100"/>
        <v>99.03</v>
      </c>
      <c r="K434" s="21">
        <v>25</v>
      </c>
      <c r="L434" s="18">
        <f t="shared" si="101"/>
        <v>0</v>
      </c>
      <c r="M434" s="18">
        <f t="shared" si="102"/>
        <v>2434.75</v>
      </c>
    </row>
    <row r="435" spans="1:13" x14ac:dyDescent="0.2">
      <c r="A435" s="2">
        <v>42345</v>
      </c>
      <c r="B435" s="7" t="s">
        <v>797</v>
      </c>
      <c r="C435" s="7" t="s">
        <v>841</v>
      </c>
      <c r="D435" s="6">
        <v>8</v>
      </c>
      <c r="E435" s="6">
        <v>6</v>
      </c>
      <c r="F435" s="6">
        <v>4</v>
      </c>
      <c r="G435" s="8">
        <f t="shared" si="90"/>
        <v>2</v>
      </c>
      <c r="I435" s="6">
        <v>0</v>
      </c>
      <c r="J435" s="25">
        <f t="shared" si="100"/>
        <v>99.03</v>
      </c>
      <c r="K435" s="21">
        <v>25</v>
      </c>
      <c r="L435" s="18">
        <f t="shared" si="101"/>
        <v>0</v>
      </c>
      <c r="M435" s="18">
        <f t="shared" si="102"/>
        <v>2434.75</v>
      </c>
    </row>
    <row r="436" spans="1:13" x14ac:dyDescent="0.2">
      <c r="A436" s="2">
        <v>42347</v>
      </c>
      <c r="B436" s="7" t="s">
        <v>842</v>
      </c>
      <c r="C436" s="7" t="s">
        <v>843</v>
      </c>
      <c r="D436" s="6">
        <v>5.5</v>
      </c>
      <c r="E436" s="6">
        <v>5</v>
      </c>
      <c r="F436" s="6">
        <v>4.33</v>
      </c>
      <c r="G436" s="8">
        <f t="shared" si="90"/>
        <v>0.5</v>
      </c>
      <c r="I436" s="6">
        <v>0</v>
      </c>
      <c r="J436" s="25">
        <f t="shared" si="100"/>
        <v>99.03</v>
      </c>
      <c r="K436" s="21">
        <v>25</v>
      </c>
      <c r="L436" s="18">
        <f t="shared" si="101"/>
        <v>0</v>
      </c>
      <c r="M436" s="18">
        <f t="shared" si="102"/>
        <v>2434.75</v>
      </c>
    </row>
    <row r="437" spans="1:13" x14ac:dyDescent="0.2">
      <c r="A437" s="2">
        <v>42349</v>
      </c>
      <c r="B437" s="7" t="s">
        <v>844</v>
      </c>
      <c r="C437" s="7" t="s">
        <v>845</v>
      </c>
      <c r="D437" s="6">
        <v>6</v>
      </c>
      <c r="E437" s="6">
        <v>5</v>
      </c>
      <c r="F437" s="6">
        <v>3.75</v>
      </c>
      <c r="G437" s="8">
        <f t="shared" si="90"/>
        <v>1</v>
      </c>
      <c r="I437" s="6">
        <v>0</v>
      </c>
      <c r="J437" s="25">
        <f t="shared" si="100"/>
        <v>99.03</v>
      </c>
      <c r="K437" s="21">
        <v>25</v>
      </c>
      <c r="L437" s="18">
        <f t="shared" si="101"/>
        <v>0</v>
      </c>
      <c r="M437" s="18">
        <f t="shared" si="102"/>
        <v>2434.75</v>
      </c>
    </row>
    <row r="438" spans="1:13" x14ac:dyDescent="0.2">
      <c r="A438" s="2">
        <v>42350</v>
      </c>
      <c r="B438" s="7" t="s">
        <v>846</v>
      </c>
      <c r="C438" s="7" t="s">
        <v>847</v>
      </c>
      <c r="D438" s="6">
        <v>6.5</v>
      </c>
      <c r="E438" s="6">
        <v>6.5</v>
      </c>
      <c r="F438" s="6">
        <v>8</v>
      </c>
      <c r="G438" s="8">
        <f t="shared" si="90"/>
        <v>0</v>
      </c>
      <c r="H438" s="15" t="s">
        <v>57</v>
      </c>
      <c r="I438" s="8">
        <f>D438-E438</f>
        <v>0</v>
      </c>
      <c r="J438" s="25">
        <f t="shared" si="100"/>
        <v>99.03</v>
      </c>
      <c r="K438" s="28">
        <v>25</v>
      </c>
      <c r="L438" s="29">
        <f t="shared" si="101"/>
        <v>0</v>
      </c>
      <c r="M438" s="29">
        <f t="shared" si="102"/>
        <v>2434.75</v>
      </c>
    </row>
    <row r="439" spans="1:13" x14ac:dyDescent="0.2">
      <c r="A439" s="2">
        <v>42351</v>
      </c>
      <c r="B439" s="7" t="s">
        <v>848</v>
      </c>
      <c r="C439" s="7" t="s">
        <v>849</v>
      </c>
      <c r="D439" s="6">
        <v>3.25</v>
      </c>
      <c r="E439" s="6">
        <v>2.38</v>
      </c>
      <c r="F439" s="6">
        <v>2.38</v>
      </c>
      <c r="G439" s="8">
        <f t="shared" si="90"/>
        <v>0.87000000000000011</v>
      </c>
      <c r="I439" s="6">
        <v>0</v>
      </c>
      <c r="J439" s="25">
        <f t="shared" si="100"/>
        <v>99.03</v>
      </c>
      <c r="K439" s="21">
        <v>25</v>
      </c>
      <c r="L439" s="18">
        <f t="shared" si="101"/>
        <v>0</v>
      </c>
      <c r="M439" s="18">
        <f t="shared" si="102"/>
        <v>2434.75</v>
      </c>
    </row>
    <row r="440" spans="1:13" x14ac:dyDescent="0.2">
      <c r="A440" s="2">
        <v>42352</v>
      </c>
      <c r="B440" s="7" t="s">
        <v>850</v>
      </c>
      <c r="C440" s="7" t="s">
        <v>851</v>
      </c>
      <c r="D440" s="6">
        <v>5.5</v>
      </c>
      <c r="E440" s="6">
        <v>5</v>
      </c>
      <c r="F440" s="6">
        <v>6.5</v>
      </c>
      <c r="G440" s="8">
        <f t="shared" si="90"/>
        <v>0.5</v>
      </c>
      <c r="I440" s="6">
        <v>0</v>
      </c>
      <c r="J440" s="25">
        <f t="shared" si="100"/>
        <v>99.03</v>
      </c>
      <c r="K440" s="21">
        <v>25</v>
      </c>
      <c r="L440" s="18">
        <f t="shared" si="101"/>
        <v>0</v>
      </c>
      <c r="M440" s="18">
        <f t="shared" si="102"/>
        <v>2434.75</v>
      </c>
    </row>
    <row r="441" spans="1:13" x14ac:dyDescent="0.2">
      <c r="A441" s="2">
        <v>42356</v>
      </c>
      <c r="B441" s="7" t="s">
        <v>852</v>
      </c>
      <c r="C441" s="7" t="s">
        <v>853</v>
      </c>
      <c r="D441" s="6">
        <v>8.5</v>
      </c>
      <c r="E441" s="6">
        <v>8</v>
      </c>
      <c r="F441" s="6">
        <v>10</v>
      </c>
      <c r="G441" s="8">
        <f t="shared" si="90"/>
        <v>0.5</v>
      </c>
      <c r="I441" s="6">
        <v>0</v>
      </c>
      <c r="J441" s="25">
        <f t="shared" ref="J441:J458" si="103">I441+J440</f>
        <v>99.03</v>
      </c>
      <c r="K441" s="21">
        <v>25</v>
      </c>
      <c r="L441" s="18">
        <f t="shared" ref="L441:L458" si="104">25*I441</f>
        <v>0</v>
      </c>
      <c r="M441" s="18">
        <f t="shared" ref="M441:M458" si="105">L441+M440</f>
        <v>2434.75</v>
      </c>
    </row>
    <row r="442" spans="1:13" x14ac:dyDescent="0.2">
      <c r="A442" s="2">
        <v>42357</v>
      </c>
      <c r="B442" s="7" t="s">
        <v>854</v>
      </c>
      <c r="C442" s="7" t="s">
        <v>855</v>
      </c>
      <c r="D442" s="6">
        <v>5</v>
      </c>
      <c r="E442" s="6">
        <v>3.5</v>
      </c>
      <c r="F442" s="6">
        <v>3.25</v>
      </c>
      <c r="G442" s="8">
        <f t="shared" si="90"/>
        <v>1.5</v>
      </c>
      <c r="I442" s="6">
        <v>0</v>
      </c>
      <c r="J442" s="25">
        <f t="shared" si="103"/>
        <v>99.03</v>
      </c>
      <c r="K442" s="21">
        <v>25</v>
      </c>
      <c r="L442" s="18">
        <f t="shared" si="104"/>
        <v>0</v>
      </c>
      <c r="M442" s="18">
        <f t="shared" si="105"/>
        <v>2434.75</v>
      </c>
    </row>
    <row r="443" spans="1:13" x14ac:dyDescent="0.2">
      <c r="A443" s="2">
        <v>42358</v>
      </c>
      <c r="B443" s="7" t="s">
        <v>856</v>
      </c>
      <c r="C443" s="7" t="s">
        <v>857</v>
      </c>
      <c r="D443" s="6">
        <v>7</v>
      </c>
      <c r="E443" s="6">
        <v>4</v>
      </c>
      <c r="F443" s="6">
        <v>3.75</v>
      </c>
      <c r="G443" s="8">
        <f t="shared" si="90"/>
        <v>3</v>
      </c>
      <c r="I443" s="6">
        <v>0</v>
      </c>
      <c r="J443" s="25">
        <f t="shared" si="103"/>
        <v>99.03</v>
      </c>
      <c r="K443" s="21">
        <v>25</v>
      </c>
      <c r="L443" s="18">
        <f t="shared" si="104"/>
        <v>0</v>
      </c>
      <c r="M443" s="18">
        <f t="shared" si="105"/>
        <v>2434.75</v>
      </c>
    </row>
    <row r="444" spans="1:13" x14ac:dyDescent="0.2">
      <c r="A444" s="2">
        <v>42359</v>
      </c>
      <c r="B444" s="7" t="s">
        <v>858</v>
      </c>
      <c r="C444" s="7" t="s">
        <v>859</v>
      </c>
      <c r="D444" s="6">
        <v>5</v>
      </c>
      <c r="E444" s="6">
        <v>4.5</v>
      </c>
      <c r="F444" s="6">
        <v>4</v>
      </c>
      <c r="G444" s="8">
        <f t="shared" si="90"/>
        <v>0.5</v>
      </c>
      <c r="I444" s="6">
        <v>0</v>
      </c>
      <c r="J444" s="25">
        <f t="shared" si="103"/>
        <v>99.03</v>
      </c>
      <c r="K444" s="21">
        <v>25</v>
      </c>
      <c r="L444" s="18">
        <f t="shared" si="104"/>
        <v>0</v>
      </c>
      <c r="M444" s="18">
        <f t="shared" si="105"/>
        <v>2434.75</v>
      </c>
    </row>
    <row r="445" spans="1:13" x14ac:dyDescent="0.2">
      <c r="A445" s="2">
        <v>42360</v>
      </c>
      <c r="B445" s="7" t="s">
        <v>860</v>
      </c>
      <c r="C445" s="7" t="s">
        <v>861</v>
      </c>
      <c r="D445" s="6">
        <v>9</v>
      </c>
      <c r="E445" s="6">
        <v>8</v>
      </c>
      <c r="F445" s="6">
        <v>9.5</v>
      </c>
      <c r="G445" s="8">
        <f t="shared" si="90"/>
        <v>1</v>
      </c>
      <c r="I445" s="6">
        <v>0</v>
      </c>
      <c r="J445" s="25">
        <f t="shared" si="103"/>
        <v>99.03</v>
      </c>
      <c r="K445" s="21">
        <v>25</v>
      </c>
      <c r="L445" s="18">
        <f t="shared" si="104"/>
        <v>0</v>
      </c>
      <c r="M445" s="18">
        <f t="shared" si="105"/>
        <v>2434.75</v>
      </c>
    </row>
    <row r="446" spans="1:13" x14ac:dyDescent="0.2">
      <c r="A446" s="2">
        <v>42364</v>
      </c>
      <c r="B446" s="7" t="s">
        <v>862</v>
      </c>
      <c r="C446" s="7" t="s">
        <v>863</v>
      </c>
      <c r="D446" s="6">
        <v>5.5</v>
      </c>
      <c r="E446" s="6">
        <v>4</v>
      </c>
      <c r="F446" s="6">
        <v>3.75</v>
      </c>
      <c r="G446" s="8">
        <f t="shared" si="90"/>
        <v>1.5</v>
      </c>
      <c r="I446" s="6">
        <v>0</v>
      </c>
      <c r="J446" s="25">
        <f t="shared" si="103"/>
        <v>99.03</v>
      </c>
      <c r="K446" s="21">
        <v>25</v>
      </c>
      <c r="L446" s="18">
        <f t="shared" si="104"/>
        <v>0</v>
      </c>
      <c r="M446" s="18">
        <f t="shared" si="105"/>
        <v>2434.75</v>
      </c>
    </row>
    <row r="447" spans="1:13" x14ac:dyDescent="0.2">
      <c r="A447" s="2">
        <v>42366</v>
      </c>
      <c r="B447" s="7" t="s">
        <v>864</v>
      </c>
      <c r="C447" s="7" t="s">
        <v>865</v>
      </c>
      <c r="D447" s="6">
        <v>3.75</v>
      </c>
      <c r="E447" s="6">
        <v>3</v>
      </c>
      <c r="F447" s="6">
        <v>3</v>
      </c>
      <c r="G447" s="8">
        <f t="shared" si="90"/>
        <v>0.75</v>
      </c>
      <c r="I447" s="6">
        <v>0</v>
      </c>
      <c r="J447" s="25">
        <f t="shared" si="103"/>
        <v>99.03</v>
      </c>
      <c r="K447" s="21">
        <v>25</v>
      </c>
      <c r="L447" s="18">
        <f t="shared" si="104"/>
        <v>0</v>
      </c>
      <c r="M447" s="18">
        <f t="shared" si="105"/>
        <v>2434.75</v>
      </c>
    </row>
    <row r="448" spans="1:13" x14ac:dyDescent="0.2">
      <c r="A448" s="2">
        <v>42367</v>
      </c>
      <c r="B448" s="7" t="s">
        <v>866</v>
      </c>
      <c r="C448" s="7" t="s">
        <v>867</v>
      </c>
      <c r="D448" s="6">
        <v>9</v>
      </c>
      <c r="E448" s="6">
        <v>6</v>
      </c>
      <c r="F448" s="6">
        <v>5.5</v>
      </c>
      <c r="G448" s="8">
        <f t="shared" si="90"/>
        <v>3</v>
      </c>
      <c r="H448" s="15" t="s">
        <v>57</v>
      </c>
      <c r="I448" s="8">
        <f>D448-E448</f>
        <v>3</v>
      </c>
      <c r="J448" s="25">
        <f t="shared" si="103"/>
        <v>102.03</v>
      </c>
      <c r="K448" s="28">
        <v>25</v>
      </c>
      <c r="L448" s="29">
        <f t="shared" si="104"/>
        <v>75</v>
      </c>
      <c r="M448" s="29">
        <f t="shared" si="105"/>
        <v>2509.75</v>
      </c>
    </row>
    <row r="449" spans="1:13" x14ac:dyDescent="0.2">
      <c r="A449" s="2">
        <v>42368</v>
      </c>
      <c r="B449" s="7" t="s">
        <v>868</v>
      </c>
      <c r="C449" s="7" t="s">
        <v>869</v>
      </c>
      <c r="D449" s="6">
        <v>6.5</v>
      </c>
      <c r="E449" s="6">
        <v>6</v>
      </c>
      <c r="F449" s="6">
        <v>6.5</v>
      </c>
      <c r="G449" s="8">
        <f t="shared" si="90"/>
        <v>0.5</v>
      </c>
      <c r="I449" s="6">
        <v>0</v>
      </c>
      <c r="J449" s="25">
        <f t="shared" si="103"/>
        <v>102.03</v>
      </c>
      <c r="K449" s="21">
        <v>25</v>
      </c>
      <c r="L449" s="18">
        <f t="shared" si="104"/>
        <v>0</v>
      </c>
      <c r="M449" s="18">
        <f t="shared" si="105"/>
        <v>2509.75</v>
      </c>
    </row>
    <row r="450" spans="1:13" x14ac:dyDescent="0.2">
      <c r="A450" s="2">
        <v>42369</v>
      </c>
      <c r="B450" s="7" t="s">
        <v>870</v>
      </c>
      <c r="C450" s="7" t="s">
        <v>871</v>
      </c>
      <c r="D450" s="6">
        <v>6</v>
      </c>
      <c r="E450" s="6">
        <v>6</v>
      </c>
      <c r="F450" s="6">
        <v>8</v>
      </c>
      <c r="G450" s="8">
        <f t="shared" si="90"/>
        <v>0</v>
      </c>
      <c r="I450" s="6">
        <v>0</v>
      </c>
      <c r="J450" s="25">
        <f t="shared" si="103"/>
        <v>102.03</v>
      </c>
      <c r="K450" s="21">
        <v>25</v>
      </c>
      <c r="L450" s="18">
        <f t="shared" si="104"/>
        <v>0</v>
      </c>
      <c r="M450" s="18">
        <f t="shared" si="105"/>
        <v>2509.75</v>
      </c>
    </row>
    <row r="451" spans="1:13" x14ac:dyDescent="0.2">
      <c r="A451" s="2">
        <v>42370</v>
      </c>
      <c r="B451" s="7" t="s">
        <v>872</v>
      </c>
      <c r="C451" s="7" t="s">
        <v>873</v>
      </c>
      <c r="D451" s="6">
        <v>4.5</v>
      </c>
      <c r="E451" s="6">
        <v>3.75</v>
      </c>
      <c r="F451" s="6">
        <v>3.75</v>
      </c>
      <c r="G451" s="8">
        <f t="shared" si="90"/>
        <v>0.75</v>
      </c>
      <c r="H451" s="15" t="s">
        <v>57</v>
      </c>
      <c r="I451" s="8">
        <f>D451-E451</f>
        <v>0.75</v>
      </c>
      <c r="J451" s="25">
        <f t="shared" si="103"/>
        <v>102.78</v>
      </c>
      <c r="K451" s="28">
        <v>25</v>
      </c>
      <c r="L451" s="29">
        <f t="shared" si="104"/>
        <v>18.75</v>
      </c>
      <c r="M451" s="29">
        <f t="shared" si="105"/>
        <v>2528.5</v>
      </c>
    </row>
    <row r="452" spans="1:13" x14ac:dyDescent="0.2">
      <c r="A452" s="2">
        <v>42371</v>
      </c>
      <c r="B452" s="7" t="s">
        <v>874</v>
      </c>
      <c r="C452" s="7" t="s">
        <v>875</v>
      </c>
      <c r="D452" s="6">
        <v>5</v>
      </c>
      <c r="E452" s="6">
        <v>4.5</v>
      </c>
      <c r="F452" s="6">
        <v>5.5</v>
      </c>
      <c r="G452" s="8">
        <f t="shared" si="90"/>
        <v>0.5</v>
      </c>
      <c r="H452" s="15" t="s">
        <v>57</v>
      </c>
      <c r="I452" s="8">
        <f>D452-E452</f>
        <v>0.5</v>
      </c>
      <c r="J452" s="25">
        <f t="shared" si="103"/>
        <v>103.28</v>
      </c>
      <c r="K452" s="28">
        <v>25</v>
      </c>
      <c r="L452" s="29">
        <f t="shared" si="104"/>
        <v>12.5</v>
      </c>
      <c r="M452" s="29">
        <f t="shared" si="105"/>
        <v>2541</v>
      </c>
    </row>
    <row r="453" spans="1:13" x14ac:dyDescent="0.2">
      <c r="A453" s="2">
        <v>42373</v>
      </c>
      <c r="B453" s="7" t="s">
        <v>876</v>
      </c>
      <c r="C453" s="7" t="s">
        <v>877</v>
      </c>
      <c r="D453" s="6">
        <v>3.5</v>
      </c>
      <c r="E453" s="6">
        <v>3</v>
      </c>
      <c r="F453" s="6">
        <v>3.5</v>
      </c>
      <c r="G453" s="8">
        <f t="shared" si="90"/>
        <v>0.5</v>
      </c>
      <c r="H453" s="15" t="s">
        <v>57</v>
      </c>
      <c r="I453" s="8">
        <f>D453-E453</f>
        <v>0.5</v>
      </c>
      <c r="J453" s="25">
        <f t="shared" si="103"/>
        <v>103.78</v>
      </c>
      <c r="K453" s="28">
        <v>25</v>
      </c>
      <c r="L453" s="29">
        <f t="shared" si="104"/>
        <v>12.5</v>
      </c>
      <c r="M453" s="29">
        <f t="shared" si="105"/>
        <v>2553.5</v>
      </c>
    </row>
    <row r="454" spans="1:13" x14ac:dyDescent="0.2">
      <c r="A454" s="2">
        <v>42374</v>
      </c>
      <c r="B454" s="7" t="s">
        <v>878</v>
      </c>
      <c r="C454" s="7" t="s">
        <v>879</v>
      </c>
      <c r="D454" s="6">
        <v>5</v>
      </c>
      <c r="E454" s="6">
        <v>4.5</v>
      </c>
      <c r="F454" s="6">
        <v>5</v>
      </c>
      <c r="G454" s="8">
        <f t="shared" si="90"/>
        <v>0.5</v>
      </c>
      <c r="H454" s="15" t="s">
        <v>57</v>
      </c>
      <c r="I454" s="8">
        <f>D454-E454</f>
        <v>0.5</v>
      </c>
      <c r="J454" s="25">
        <f t="shared" si="103"/>
        <v>104.28</v>
      </c>
      <c r="K454" s="28">
        <v>25</v>
      </c>
      <c r="L454" s="29">
        <f t="shared" si="104"/>
        <v>12.5</v>
      </c>
      <c r="M454" s="29">
        <f t="shared" si="105"/>
        <v>2566</v>
      </c>
    </row>
    <row r="455" spans="1:13" x14ac:dyDescent="0.2">
      <c r="A455" s="2">
        <v>42375</v>
      </c>
      <c r="B455" s="7" t="s">
        <v>880</v>
      </c>
      <c r="C455" s="7" t="s">
        <v>881</v>
      </c>
      <c r="D455" s="6">
        <v>8</v>
      </c>
      <c r="E455" s="6">
        <v>6</v>
      </c>
      <c r="F455" s="6">
        <v>5</v>
      </c>
      <c r="G455" s="8">
        <f t="shared" ref="G455:G518" si="106">D455-E455</f>
        <v>2</v>
      </c>
      <c r="I455" s="6">
        <v>0</v>
      </c>
      <c r="J455" s="25">
        <f t="shared" si="103"/>
        <v>104.28</v>
      </c>
      <c r="K455" s="21">
        <v>25</v>
      </c>
      <c r="L455" s="18">
        <f t="shared" si="104"/>
        <v>0</v>
      </c>
      <c r="M455" s="18">
        <f t="shared" si="105"/>
        <v>2566</v>
      </c>
    </row>
    <row r="456" spans="1:13" x14ac:dyDescent="0.2">
      <c r="A456" s="2">
        <v>42377</v>
      </c>
      <c r="B456" s="7" t="s">
        <v>882</v>
      </c>
      <c r="C456" s="7" t="s">
        <v>883</v>
      </c>
      <c r="D456" s="6">
        <v>6</v>
      </c>
      <c r="E456" s="6">
        <v>4</v>
      </c>
      <c r="F456" s="6">
        <v>3.5</v>
      </c>
      <c r="G456" s="8">
        <f t="shared" si="106"/>
        <v>2</v>
      </c>
      <c r="H456" s="15" t="s">
        <v>57</v>
      </c>
      <c r="I456" s="8">
        <f>D456-E456</f>
        <v>2</v>
      </c>
      <c r="J456" s="25">
        <f t="shared" si="103"/>
        <v>106.28</v>
      </c>
      <c r="K456" s="28">
        <v>25</v>
      </c>
      <c r="L456" s="29">
        <f t="shared" si="104"/>
        <v>50</v>
      </c>
      <c r="M456" s="29">
        <f t="shared" si="105"/>
        <v>2616</v>
      </c>
    </row>
    <row r="457" spans="1:13" x14ac:dyDescent="0.2">
      <c r="A457" s="2">
        <v>42378</v>
      </c>
      <c r="B457" s="7" t="s">
        <v>884</v>
      </c>
      <c r="C457" s="7" t="s">
        <v>885</v>
      </c>
      <c r="D457" s="6">
        <v>6.5</v>
      </c>
      <c r="E457" s="6">
        <v>4</v>
      </c>
      <c r="F457" s="6">
        <v>3.75</v>
      </c>
      <c r="G457" s="8">
        <f t="shared" si="106"/>
        <v>2.5</v>
      </c>
      <c r="H457" s="15" t="s">
        <v>57</v>
      </c>
      <c r="I457" s="8">
        <f>D457-E457</f>
        <v>2.5</v>
      </c>
      <c r="J457" s="25">
        <f t="shared" si="103"/>
        <v>108.78</v>
      </c>
      <c r="K457" s="28">
        <v>25</v>
      </c>
      <c r="L457" s="29">
        <f t="shared" si="104"/>
        <v>62.5</v>
      </c>
      <c r="M457" s="29">
        <f t="shared" si="105"/>
        <v>2678.5</v>
      </c>
    </row>
    <row r="458" spans="1:13" x14ac:dyDescent="0.2">
      <c r="A458" s="2">
        <v>42379</v>
      </c>
      <c r="B458" s="7" t="s">
        <v>886</v>
      </c>
      <c r="C458" s="7" t="s">
        <v>887</v>
      </c>
      <c r="D458" s="6">
        <v>5</v>
      </c>
      <c r="E458" s="6">
        <v>5</v>
      </c>
      <c r="F458" s="6">
        <v>5.5</v>
      </c>
      <c r="G458" s="8">
        <f t="shared" si="106"/>
        <v>0</v>
      </c>
      <c r="I458" s="6">
        <v>0</v>
      </c>
      <c r="J458" s="25">
        <f t="shared" si="103"/>
        <v>108.78</v>
      </c>
      <c r="K458" s="21">
        <v>25</v>
      </c>
      <c r="L458" s="18">
        <f t="shared" si="104"/>
        <v>0</v>
      </c>
      <c r="M458" s="18">
        <f t="shared" si="105"/>
        <v>2678.5</v>
      </c>
    </row>
    <row r="459" spans="1:13" x14ac:dyDescent="0.2">
      <c r="A459" s="2">
        <v>42382</v>
      </c>
      <c r="B459" s="7" t="s">
        <v>888</v>
      </c>
      <c r="C459" s="7" t="s">
        <v>55</v>
      </c>
      <c r="D459" s="6">
        <v>7</v>
      </c>
      <c r="E459" s="6">
        <v>6</v>
      </c>
      <c r="F459" s="6">
        <v>5.5</v>
      </c>
      <c r="G459" s="8">
        <f t="shared" si="106"/>
        <v>1</v>
      </c>
      <c r="H459" s="15" t="s">
        <v>57</v>
      </c>
      <c r="I459" s="8">
        <f>D459-E459</f>
        <v>1</v>
      </c>
      <c r="J459" s="25">
        <f t="shared" ref="J459:J470" si="107">I459+J458</f>
        <v>109.78</v>
      </c>
      <c r="K459" s="28">
        <v>25</v>
      </c>
      <c r="L459" s="29">
        <f t="shared" ref="L459:L470" si="108">25*I459</f>
        <v>25</v>
      </c>
      <c r="M459" s="29">
        <f t="shared" ref="M459:M470" si="109">L459+M458</f>
        <v>2703.5</v>
      </c>
    </row>
    <row r="460" spans="1:13" x14ac:dyDescent="0.2">
      <c r="A460" s="2">
        <v>42384</v>
      </c>
      <c r="B460" s="7" t="s">
        <v>772</v>
      </c>
      <c r="C460" s="7" t="s">
        <v>889</v>
      </c>
      <c r="D460" s="6">
        <v>8</v>
      </c>
      <c r="E460" s="6">
        <v>8</v>
      </c>
      <c r="F460" s="6">
        <v>8</v>
      </c>
      <c r="G460" s="8">
        <f t="shared" si="106"/>
        <v>0</v>
      </c>
      <c r="I460" s="6">
        <v>0</v>
      </c>
      <c r="J460" s="25">
        <f t="shared" si="107"/>
        <v>109.78</v>
      </c>
      <c r="K460" s="21">
        <v>25</v>
      </c>
      <c r="L460" s="18">
        <f t="shared" si="108"/>
        <v>0</v>
      </c>
      <c r="M460" s="18">
        <f t="shared" si="109"/>
        <v>2703.5</v>
      </c>
    </row>
    <row r="461" spans="1:13" x14ac:dyDescent="0.2">
      <c r="A461" s="2">
        <v>42385</v>
      </c>
      <c r="B461" s="7" t="s">
        <v>890</v>
      </c>
      <c r="C461" s="7" t="s">
        <v>891</v>
      </c>
      <c r="D461" s="6">
        <v>6</v>
      </c>
      <c r="E461" s="6">
        <v>5.5</v>
      </c>
      <c r="F461" s="6">
        <v>6</v>
      </c>
      <c r="G461" s="8">
        <f t="shared" si="106"/>
        <v>0.5</v>
      </c>
      <c r="H461" s="15" t="s">
        <v>57</v>
      </c>
      <c r="I461" s="8">
        <f>D461-E461</f>
        <v>0.5</v>
      </c>
      <c r="J461" s="25">
        <f t="shared" si="107"/>
        <v>110.28</v>
      </c>
      <c r="K461" s="28">
        <v>25</v>
      </c>
      <c r="L461" s="29">
        <f t="shared" si="108"/>
        <v>12.5</v>
      </c>
      <c r="M461" s="29">
        <f t="shared" si="109"/>
        <v>2716</v>
      </c>
    </row>
    <row r="462" spans="1:13" x14ac:dyDescent="0.2">
      <c r="A462" s="2">
        <v>42386</v>
      </c>
      <c r="B462" s="7" t="s">
        <v>892</v>
      </c>
      <c r="C462" s="7" t="s">
        <v>893</v>
      </c>
      <c r="D462" s="6">
        <v>6</v>
      </c>
      <c r="E462" s="6">
        <v>5</v>
      </c>
      <c r="F462" s="6">
        <v>5</v>
      </c>
      <c r="G462" s="8">
        <f t="shared" si="106"/>
        <v>1</v>
      </c>
      <c r="I462" s="6">
        <v>0</v>
      </c>
      <c r="J462" s="25">
        <f t="shared" si="107"/>
        <v>110.28</v>
      </c>
      <c r="K462" s="21">
        <v>25</v>
      </c>
      <c r="L462" s="18">
        <f t="shared" si="108"/>
        <v>0</v>
      </c>
      <c r="M462" s="18">
        <f t="shared" si="109"/>
        <v>2716</v>
      </c>
    </row>
    <row r="463" spans="1:13" x14ac:dyDescent="0.2">
      <c r="A463" s="2">
        <v>42387</v>
      </c>
      <c r="B463" s="7" t="s">
        <v>894</v>
      </c>
      <c r="C463" s="7" t="s">
        <v>895</v>
      </c>
      <c r="D463" s="6">
        <v>7</v>
      </c>
      <c r="E463" s="6">
        <v>3</v>
      </c>
      <c r="F463" s="6">
        <v>2.1</v>
      </c>
      <c r="G463" s="8">
        <f t="shared" si="106"/>
        <v>4</v>
      </c>
      <c r="I463" s="6">
        <v>0</v>
      </c>
      <c r="J463" s="25">
        <f t="shared" si="107"/>
        <v>110.28</v>
      </c>
      <c r="K463" s="21">
        <v>25</v>
      </c>
      <c r="L463" s="18">
        <f t="shared" si="108"/>
        <v>0</v>
      </c>
      <c r="M463" s="18">
        <f t="shared" si="109"/>
        <v>2716</v>
      </c>
    </row>
    <row r="464" spans="1:13" x14ac:dyDescent="0.2">
      <c r="A464" s="2">
        <v>42390</v>
      </c>
      <c r="B464" s="7" t="s">
        <v>864</v>
      </c>
      <c r="C464" s="7" t="s">
        <v>896</v>
      </c>
      <c r="D464" s="6">
        <v>3.25</v>
      </c>
      <c r="E464" s="6">
        <v>2.63</v>
      </c>
      <c r="F464" s="6">
        <v>2.63</v>
      </c>
      <c r="G464" s="8">
        <f t="shared" si="106"/>
        <v>0.62000000000000011</v>
      </c>
      <c r="H464" s="15" t="s">
        <v>57</v>
      </c>
      <c r="I464" s="8">
        <f>D464-E464</f>
        <v>0.62000000000000011</v>
      </c>
      <c r="J464" s="25">
        <f t="shared" si="107"/>
        <v>110.9</v>
      </c>
      <c r="K464" s="28">
        <v>25</v>
      </c>
      <c r="L464" s="29">
        <f t="shared" si="108"/>
        <v>15.500000000000004</v>
      </c>
      <c r="M464" s="29">
        <f t="shared" si="109"/>
        <v>2731.5</v>
      </c>
    </row>
    <row r="465" spans="1:13" x14ac:dyDescent="0.2">
      <c r="A465" s="2">
        <v>42391</v>
      </c>
      <c r="B465" s="7" t="s">
        <v>897</v>
      </c>
      <c r="C465" s="7" t="s">
        <v>898</v>
      </c>
      <c r="D465" s="6">
        <v>7</v>
      </c>
      <c r="E465" s="6">
        <v>7</v>
      </c>
      <c r="F465" s="6">
        <v>9</v>
      </c>
      <c r="G465" s="8">
        <f t="shared" si="106"/>
        <v>0</v>
      </c>
      <c r="I465" s="6">
        <v>0</v>
      </c>
      <c r="J465" s="25">
        <f t="shared" si="107"/>
        <v>110.9</v>
      </c>
      <c r="K465" s="21">
        <v>25</v>
      </c>
      <c r="L465" s="18">
        <f t="shared" si="108"/>
        <v>0</v>
      </c>
      <c r="M465" s="18">
        <f t="shared" si="109"/>
        <v>2731.5</v>
      </c>
    </row>
    <row r="466" spans="1:13" x14ac:dyDescent="0.2">
      <c r="A466" s="2">
        <v>42392</v>
      </c>
      <c r="B466" s="7" t="s">
        <v>899</v>
      </c>
      <c r="C466" s="7" t="s">
        <v>900</v>
      </c>
      <c r="D466" s="6">
        <v>6</v>
      </c>
      <c r="E466" s="6">
        <v>5.5</v>
      </c>
      <c r="F466" s="6">
        <v>5.5</v>
      </c>
      <c r="G466" s="8">
        <f t="shared" si="106"/>
        <v>0.5</v>
      </c>
      <c r="I466" s="6">
        <v>0</v>
      </c>
      <c r="J466" s="25">
        <f t="shared" si="107"/>
        <v>110.9</v>
      </c>
      <c r="K466" s="21">
        <v>25</v>
      </c>
      <c r="L466" s="18">
        <f t="shared" si="108"/>
        <v>0</v>
      </c>
      <c r="M466" s="18">
        <f t="shared" si="109"/>
        <v>2731.5</v>
      </c>
    </row>
    <row r="467" spans="1:13" x14ac:dyDescent="0.2">
      <c r="A467" s="2">
        <v>42393</v>
      </c>
      <c r="B467" s="7" t="s">
        <v>901</v>
      </c>
      <c r="C467" s="7" t="s">
        <v>902</v>
      </c>
      <c r="D467" s="6">
        <v>7</v>
      </c>
      <c r="E467" s="6">
        <v>5</v>
      </c>
      <c r="F467" s="6">
        <v>3.75</v>
      </c>
      <c r="G467" s="8">
        <f t="shared" si="106"/>
        <v>2</v>
      </c>
      <c r="I467" s="6">
        <v>0</v>
      </c>
      <c r="J467" s="25">
        <f t="shared" si="107"/>
        <v>110.9</v>
      </c>
      <c r="K467" s="21">
        <v>25</v>
      </c>
      <c r="L467" s="18">
        <f t="shared" si="108"/>
        <v>0</v>
      </c>
      <c r="M467" s="18">
        <f t="shared" si="109"/>
        <v>2731.5</v>
      </c>
    </row>
    <row r="468" spans="1:13" x14ac:dyDescent="0.2">
      <c r="A468" s="2">
        <v>42395</v>
      </c>
      <c r="B468" s="7" t="s">
        <v>903</v>
      </c>
      <c r="C468" s="7" t="s">
        <v>904</v>
      </c>
      <c r="D468" s="6">
        <v>7</v>
      </c>
      <c r="E468" s="6">
        <v>4</v>
      </c>
      <c r="F468" s="6">
        <v>2.88</v>
      </c>
      <c r="G468" s="8">
        <f t="shared" si="106"/>
        <v>3</v>
      </c>
      <c r="I468" s="6">
        <v>0</v>
      </c>
      <c r="J468" s="25">
        <f t="shared" si="107"/>
        <v>110.9</v>
      </c>
      <c r="K468" s="21">
        <v>25</v>
      </c>
      <c r="L468" s="18">
        <f t="shared" si="108"/>
        <v>0</v>
      </c>
      <c r="M468" s="18">
        <f t="shared" si="109"/>
        <v>2731.5</v>
      </c>
    </row>
    <row r="469" spans="1:13" x14ac:dyDescent="0.2">
      <c r="A469" s="2">
        <v>42396</v>
      </c>
      <c r="B469" s="7" t="s">
        <v>905</v>
      </c>
      <c r="C469" s="7" t="s">
        <v>843</v>
      </c>
      <c r="D469" s="6">
        <v>6</v>
      </c>
      <c r="E469" s="6">
        <v>4.5</v>
      </c>
      <c r="F469" s="6">
        <v>4</v>
      </c>
      <c r="G469" s="8">
        <f t="shared" si="106"/>
        <v>1.5</v>
      </c>
      <c r="H469" s="15" t="s">
        <v>57</v>
      </c>
      <c r="I469" s="8">
        <f>D469-E469</f>
        <v>1.5</v>
      </c>
      <c r="J469" s="25">
        <f t="shared" si="107"/>
        <v>112.4</v>
      </c>
      <c r="K469" s="28">
        <v>25</v>
      </c>
      <c r="L469" s="29">
        <f t="shared" si="108"/>
        <v>37.5</v>
      </c>
      <c r="M469" s="29">
        <f t="shared" si="109"/>
        <v>2769</v>
      </c>
    </row>
    <row r="470" spans="1:13" x14ac:dyDescent="0.2">
      <c r="A470" s="2">
        <v>42397</v>
      </c>
      <c r="B470" s="7" t="s">
        <v>906</v>
      </c>
      <c r="C470" s="7" t="s">
        <v>907</v>
      </c>
      <c r="D470" s="6">
        <v>6.5</v>
      </c>
      <c r="E470" s="6">
        <v>6.5</v>
      </c>
      <c r="F470" s="6">
        <v>11</v>
      </c>
      <c r="G470" s="8">
        <f t="shared" si="106"/>
        <v>0</v>
      </c>
      <c r="I470" s="6">
        <v>0</v>
      </c>
      <c r="J470" s="25">
        <f t="shared" si="107"/>
        <v>112.4</v>
      </c>
      <c r="K470" s="21">
        <v>25</v>
      </c>
      <c r="L470" s="18">
        <f t="shared" si="108"/>
        <v>0</v>
      </c>
      <c r="M470" s="18">
        <f t="shared" si="109"/>
        <v>2769</v>
      </c>
    </row>
    <row r="471" spans="1:13" x14ac:dyDescent="0.2">
      <c r="A471" s="2">
        <v>42398</v>
      </c>
      <c r="B471" s="7" t="s">
        <v>908</v>
      </c>
      <c r="C471" s="7" t="s">
        <v>909</v>
      </c>
      <c r="D471" s="6">
        <v>5</v>
      </c>
      <c r="E471" s="6">
        <v>4</v>
      </c>
      <c r="F471" s="6">
        <v>3.75</v>
      </c>
      <c r="G471" s="8">
        <f t="shared" si="106"/>
        <v>1</v>
      </c>
      <c r="I471" s="6">
        <v>0</v>
      </c>
      <c r="J471" s="25">
        <f t="shared" ref="J471:J478" si="110">I471+J470</f>
        <v>112.4</v>
      </c>
      <c r="K471" s="21">
        <v>25</v>
      </c>
      <c r="L471" s="18">
        <f t="shared" ref="L471:L478" si="111">25*I471</f>
        <v>0</v>
      </c>
      <c r="M471" s="18">
        <f t="shared" ref="M471:M478" si="112">L471+M470</f>
        <v>2769</v>
      </c>
    </row>
    <row r="472" spans="1:13" x14ac:dyDescent="0.2">
      <c r="A472" s="2">
        <v>42399</v>
      </c>
      <c r="B472" s="7" t="s">
        <v>910</v>
      </c>
      <c r="C472" s="7" t="s">
        <v>911</v>
      </c>
      <c r="D472" s="6">
        <v>6</v>
      </c>
      <c r="E472" s="6">
        <v>5.5</v>
      </c>
      <c r="F472" s="6">
        <v>6.5</v>
      </c>
      <c r="G472" s="8">
        <f t="shared" si="106"/>
        <v>0.5</v>
      </c>
      <c r="I472" s="6">
        <v>0</v>
      </c>
      <c r="J472" s="25">
        <f t="shared" si="110"/>
        <v>112.4</v>
      </c>
      <c r="K472" s="21">
        <v>25</v>
      </c>
      <c r="L472" s="18">
        <f t="shared" si="111"/>
        <v>0</v>
      </c>
      <c r="M472" s="18">
        <f t="shared" si="112"/>
        <v>2769</v>
      </c>
    </row>
    <row r="473" spans="1:13" x14ac:dyDescent="0.2">
      <c r="A473" s="2">
        <v>42371</v>
      </c>
      <c r="B473" s="7" t="s">
        <v>912</v>
      </c>
      <c r="C473" s="7" t="s">
        <v>913</v>
      </c>
      <c r="D473" s="6">
        <v>7</v>
      </c>
      <c r="E473" s="6">
        <v>5</v>
      </c>
      <c r="F473" s="6">
        <v>3</v>
      </c>
      <c r="G473" s="8">
        <f t="shared" si="106"/>
        <v>2</v>
      </c>
      <c r="I473" s="6">
        <v>0</v>
      </c>
      <c r="J473" s="25">
        <f t="shared" si="110"/>
        <v>112.4</v>
      </c>
      <c r="K473" s="21">
        <v>25</v>
      </c>
      <c r="L473" s="18">
        <f t="shared" si="111"/>
        <v>0</v>
      </c>
      <c r="M473" s="18">
        <f t="shared" si="112"/>
        <v>2769</v>
      </c>
    </row>
    <row r="474" spans="1:13" x14ac:dyDescent="0.2">
      <c r="A474" s="2">
        <v>42403</v>
      </c>
      <c r="B474" s="7" t="s">
        <v>914</v>
      </c>
      <c r="C474" s="7" t="s">
        <v>915</v>
      </c>
      <c r="D474" s="6">
        <v>5</v>
      </c>
      <c r="E474" s="6">
        <v>4</v>
      </c>
      <c r="F474" s="6">
        <v>3.75</v>
      </c>
      <c r="G474" s="8">
        <f t="shared" si="106"/>
        <v>1</v>
      </c>
      <c r="H474" s="15" t="s">
        <v>57</v>
      </c>
      <c r="I474" s="8">
        <f>D474-E474</f>
        <v>1</v>
      </c>
      <c r="J474" s="25">
        <f t="shared" si="110"/>
        <v>113.4</v>
      </c>
      <c r="K474" s="28">
        <v>25</v>
      </c>
      <c r="L474" s="29">
        <f t="shared" si="111"/>
        <v>25</v>
      </c>
      <c r="M474" s="29">
        <f t="shared" si="112"/>
        <v>2794</v>
      </c>
    </row>
    <row r="475" spans="1:13" x14ac:dyDescent="0.2">
      <c r="A475" s="2">
        <v>42404</v>
      </c>
      <c r="B475" s="7" t="s">
        <v>916</v>
      </c>
      <c r="C475" s="7" t="s">
        <v>917</v>
      </c>
      <c r="D475" s="6">
        <v>5.5</v>
      </c>
      <c r="E475" s="6">
        <v>4</v>
      </c>
      <c r="F475" s="6">
        <v>3.5</v>
      </c>
      <c r="G475" s="8">
        <f t="shared" si="106"/>
        <v>1.5</v>
      </c>
      <c r="I475" s="6">
        <v>0</v>
      </c>
      <c r="J475" s="25">
        <f t="shared" si="110"/>
        <v>113.4</v>
      </c>
      <c r="K475" s="21">
        <v>25</v>
      </c>
      <c r="L475" s="18">
        <f t="shared" si="111"/>
        <v>0</v>
      </c>
      <c r="M475" s="18">
        <f t="shared" si="112"/>
        <v>2794</v>
      </c>
    </row>
    <row r="476" spans="1:13" x14ac:dyDescent="0.2">
      <c r="A476" s="2">
        <v>42405</v>
      </c>
      <c r="B476" s="7" t="s">
        <v>918</v>
      </c>
      <c r="C476" s="7" t="s">
        <v>919</v>
      </c>
      <c r="D476" s="6">
        <v>4.5</v>
      </c>
      <c r="E476" s="6">
        <v>4</v>
      </c>
      <c r="F476" s="6">
        <v>4</v>
      </c>
      <c r="G476" s="8">
        <f t="shared" si="106"/>
        <v>0.5</v>
      </c>
      <c r="I476" s="6">
        <v>0</v>
      </c>
      <c r="J476" s="25">
        <f t="shared" si="110"/>
        <v>113.4</v>
      </c>
      <c r="K476" s="21">
        <v>25</v>
      </c>
      <c r="L476" s="18">
        <f t="shared" si="111"/>
        <v>0</v>
      </c>
      <c r="M476" s="18">
        <f t="shared" si="112"/>
        <v>2794</v>
      </c>
    </row>
    <row r="477" spans="1:13" x14ac:dyDescent="0.2">
      <c r="A477" s="2">
        <v>42406</v>
      </c>
      <c r="B477" s="7" t="s">
        <v>920</v>
      </c>
      <c r="C477" s="7" t="s">
        <v>840</v>
      </c>
      <c r="D477" s="6">
        <v>6</v>
      </c>
      <c r="E477" s="6">
        <v>5</v>
      </c>
      <c r="F477" s="6">
        <v>5</v>
      </c>
      <c r="G477" s="8">
        <f t="shared" si="106"/>
        <v>1</v>
      </c>
      <c r="I477" s="6">
        <v>0</v>
      </c>
      <c r="J477" s="25">
        <f t="shared" si="110"/>
        <v>113.4</v>
      </c>
      <c r="K477" s="21">
        <v>25</v>
      </c>
      <c r="L477" s="18">
        <f t="shared" si="111"/>
        <v>0</v>
      </c>
      <c r="M477" s="18">
        <f t="shared" si="112"/>
        <v>2794</v>
      </c>
    </row>
    <row r="478" spans="1:13" x14ac:dyDescent="0.2">
      <c r="A478" s="2">
        <v>42407</v>
      </c>
      <c r="B478" s="7" t="s">
        <v>921</v>
      </c>
      <c r="C478" s="7" t="s">
        <v>922</v>
      </c>
      <c r="D478" s="6">
        <v>6</v>
      </c>
      <c r="E478" s="6">
        <v>5</v>
      </c>
      <c r="F478" s="6">
        <v>4.5</v>
      </c>
      <c r="G478" s="8">
        <f t="shared" si="106"/>
        <v>1</v>
      </c>
      <c r="I478" s="6">
        <v>0</v>
      </c>
      <c r="J478" s="25">
        <f t="shared" si="110"/>
        <v>113.4</v>
      </c>
      <c r="K478" s="21">
        <v>25</v>
      </c>
      <c r="L478" s="18">
        <f t="shared" si="111"/>
        <v>0</v>
      </c>
      <c r="M478" s="18">
        <f t="shared" si="112"/>
        <v>2794</v>
      </c>
    </row>
    <row r="479" spans="1:13" x14ac:dyDescent="0.2">
      <c r="A479" s="2">
        <v>42408</v>
      </c>
      <c r="B479" s="7" t="s">
        <v>923</v>
      </c>
      <c r="C479" s="7" t="s">
        <v>924</v>
      </c>
      <c r="D479" s="6">
        <v>5.5</v>
      </c>
      <c r="E479" s="6">
        <v>3.75</v>
      </c>
      <c r="F479" s="6">
        <v>3.75</v>
      </c>
      <c r="G479" s="8">
        <f t="shared" si="106"/>
        <v>1.75</v>
      </c>
      <c r="H479" s="15" t="s">
        <v>57</v>
      </c>
      <c r="I479" s="8">
        <f>D479-E479</f>
        <v>1.75</v>
      </c>
      <c r="J479" s="25">
        <f t="shared" ref="J479:J518" si="113">I479+J478</f>
        <v>115.15</v>
      </c>
      <c r="K479" s="28">
        <v>25</v>
      </c>
      <c r="L479" s="29">
        <f t="shared" ref="L479:L518" si="114">25*I479</f>
        <v>43.75</v>
      </c>
      <c r="M479" s="29">
        <f t="shared" ref="M479:M518" si="115">L479+M478</f>
        <v>2837.75</v>
      </c>
    </row>
    <row r="480" spans="1:13" x14ac:dyDescent="0.2">
      <c r="A480" s="2">
        <v>42410</v>
      </c>
      <c r="B480" s="7" t="s">
        <v>925</v>
      </c>
      <c r="C480" s="7" t="s">
        <v>926</v>
      </c>
      <c r="D480" s="6">
        <v>8</v>
      </c>
      <c r="E480" s="6">
        <v>8</v>
      </c>
      <c r="F480" s="6">
        <v>11</v>
      </c>
      <c r="G480" s="8">
        <f t="shared" si="106"/>
        <v>0</v>
      </c>
      <c r="I480" s="6">
        <v>0</v>
      </c>
      <c r="J480" s="25">
        <f t="shared" si="113"/>
        <v>115.15</v>
      </c>
      <c r="K480" s="21">
        <v>25</v>
      </c>
      <c r="L480" s="18">
        <f t="shared" si="114"/>
        <v>0</v>
      </c>
      <c r="M480" s="18">
        <f t="shared" si="115"/>
        <v>2837.75</v>
      </c>
    </row>
    <row r="481" spans="1:13" x14ac:dyDescent="0.2">
      <c r="A481" s="2">
        <v>42411</v>
      </c>
      <c r="B481" s="7" t="s">
        <v>927</v>
      </c>
      <c r="C481" s="7" t="s">
        <v>928</v>
      </c>
      <c r="D481" s="6">
        <v>4.5</v>
      </c>
      <c r="E481" s="6">
        <v>3.5</v>
      </c>
      <c r="F481" s="6">
        <v>2.63</v>
      </c>
      <c r="G481" s="8">
        <f t="shared" si="106"/>
        <v>1</v>
      </c>
      <c r="I481" s="6">
        <v>0</v>
      </c>
      <c r="J481" s="25">
        <f t="shared" si="113"/>
        <v>115.15</v>
      </c>
      <c r="K481" s="21">
        <v>25</v>
      </c>
      <c r="L481" s="18">
        <f t="shared" si="114"/>
        <v>0</v>
      </c>
      <c r="M481" s="18">
        <f t="shared" si="115"/>
        <v>2837.75</v>
      </c>
    </row>
    <row r="482" spans="1:13" x14ac:dyDescent="0.2">
      <c r="A482" s="2">
        <v>42412</v>
      </c>
      <c r="B482" s="7" t="s">
        <v>929</v>
      </c>
      <c r="C482" s="7" t="s">
        <v>930</v>
      </c>
      <c r="D482" s="6">
        <v>6</v>
      </c>
      <c r="E482" s="6">
        <v>5.5</v>
      </c>
      <c r="F482" s="6">
        <v>5.5</v>
      </c>
      <c r="G482" s="8">
        <f t="shared" si="106"/>
        <v>0.5</v>
      </c>
      <c r="I482" s="6">
        <v>0</v>
      </c>
      <c r="J482" s="25">
        <f t="shared" si="113"/>
        <v>115.15</v>
      </c>
      <c r="K482" s="21">
        <v>25</v>
      </c>
      <c r="L482" s="18">
        <f t="shared" si="114"/>
        <v>0</v>
      </c>
      <c r="M482" s="18">
        <f t="shared" si="115"/>
        <v>2837.75</v>
      </c>
    </row>
    <row r="483" spans="1:13" x14ac:dyDescent="0.2">
      <c r="A483" s="2">
        <v>42413</v>
      </c>
      <c r="B483" s="7" t="s">
        <v>931</v>
      </c>
      <c r="C483" s="7" t="s">
        <v>932</v>
      </c>
      <c r="D483" s="6">
        <v>6</v>
      </c>
      <c r="E483" s="6">
        <v>3</v>
      </c>
      <c r="F483" s="6">
        <v>2.1</v>
      </c>
      <c r="G483" s="8">
        <f t="shared" si="106"/>
        <v>3</v>
      </c>
      <c r="H483" s="15" t="s">
        <v>57</v>
      </c>
      <c r="I483" s="8">
        <f>D483-E483</f>
        <v>3</v>
      </c>
      <c r="J483" s="25">
        <f t="shared" si="113"/>
        <v>118.15</v>
      </c>
      <c r="K483" s="28">
        <v>25</v>
      </c>
      <c r="L483" s="29">
        <f t="shared" si="114"/>
        <v>75</v>
      </c>
      <c r="M483" s="29">
        <f t="shared" si="115"/>
        <v>2912.75</v>
      </c>
    </row>
    <row r="484" spans="1:13" x14ac:dyDescent="0.2">
      <c r="A484" s="2">
        <v>42415</v>
      </c>
      <c r="B484" s="7" t="s">
        <v>933</v>
      </c>
      <c r="C484" s="7" t="s">
        <v>934</v>
      </c>
      <c r="D484" s="6">
        <v>6</v>
      </c>
      <c r="E484" s="6">
        <v>5</v>
      </c>
      <c r="F484" s="6">
        <v>3.25</v>
      </c>
      <c r="G484" s="8">
        <f t="shared" si="106"/>
        <v>1</v>
      </c>
      <c r="I484" s="6">
        <v>0</v>
      </c>
      <c r="J484" s="25">
        <f t="shared" si="113"/>
        <v>118.15</v>
      </c>
      <c r="K484" s="21">
        <v>25</v>
      </c>
      <c r="L484" s="18">
        <f t="shared" si="114"/>
        <v>0</v>
      </c>
      <c r="M484" s="18">
        <f t="shared" si="115"/>
        <v>2912.75</v>
      </c>
    </row>
    <row r="485" spans="1:13" x14ac:dyDescent="0.2">
      <c r="A485" s="2">
        <v>42416</v>
      </c>
      <c r="B485" s="7" t="s">
        <v>935</v>
      </c>
      <c r="C485" s="7" t="s">
        <v>936</v>
      </c>
      <c r="D485" s="6">
        <v>5.5</v>
      </c>
      <c r="E485" s="6">
        <v>4</v>
      </c>
      <c r="F485" s="6">
        <v>3.75</v>
      </c>
      <c r="G485" s="8">
        <f t="shared" si="106"/>
        <v>1.5</v>
      </c>
      <c r="H485" s="15" t="s">
        <v>57</v>
      </c>
      <c r="I485" s="8">
        <f>D485-E485</f>
        <v>1.5</v>
      </c>
      <c r="J485" s="25">
        <f t="shared" si="113"/>
        <v>119.65</v>
      </c>
      <c r="K485" s="28">
        <v>25</v>
      </c>
      <c r="L485" s="29">
        <f t="shared" si="114"/>
        <v>37.5</v>
      </c>
      <c r="M485" s="29">
        <f t="shared" si="115"/>
        <v>2950.25</v>
      </c>
    </row>
    <row r="486" spans="1:13" x14ac:dyDescent="0.2">
      <c r="A486" s="2">
        <v>42417</v>
      </c>
      <c r="B486" s="7" t="s">
        <v>937</v>
      </c>
      <c r="C486" s="7" t="s">
        <v>938</v>
      </c>
      <c r="D486" s="6">
        <v>5</v>
      </c>
      <c r="E486" s="6">
        <v>5</v>
      </c>
      <c r="F486" s="6">
        <v>5</v>
      </c>
      <c r="G486" s="8">
        <f t="shared" si="106"/>
        <v>0</v>
      </c>
      <c r="I486" s="6">
        <v>0</v>
      </c>
      <c r="J486" s="25">
        <f t="shared" si="113"/>
        <v>119.65</v>
      </c>
      <c r="K486" s="21">
        <v>25</v>
      </c>
      <c r="L486" s="18">
        <f t="shared" si="114"/>
        <v>0</v>
      </c>
      <c r="M486" s="18">
        <f t="shared" si="115"/>
        <v>2950.25</v>
      </c>
    </row>
    <row r="487" spans="1:13" x14ac:dyDescent="0.2">
      <c r="A487" s="2">
        <v>42419</v>
      </c>
      <c r="B487" s="7" t="s">
        <v>939</v>
      </c>
      <c r="C487" s="7" t="s">
        <v>940</v>
      </c>
      <c r="D487" s="6">
        <v>4.33</v>
      </c>
      <c r="E487" s="6">
        <v>4.33</v>
      </c>
      <c r="F487" s="6">
        <v>4.5</v>
      </c>
      <c r="G487" s="8">
        <f t="shared" si="106"/>
        <v>0</v>
      </c>
      <c r="I487" s="6">
        <v>0</v>
      </c>
      <c r="J487" s="25">
        <f t="shared" si="113"/>
        <v>119.65</v>
      </c>
      <c r="K487" s="21">
        <v>25</v>
      </c>
      <c r="L487" s="18">
        <f t="shared" si="114"/>
        <v>0</v>
      </c>
      <c r="M487" s="18">
        <f t="shared" si="115"/>
        <v>2950.25</v>
      </c>
    </row>
    <row r="488" spans="1:13" x14ac:dyDescent="0.2">
      <c r="A488" s="2">
        <v>42420</v>
      </c>
      <c r="B488" s="7" t="s">
        <v>941</v>
      </c>
      <c r="C488" s="7" t="s">
        <v>942</v>
      </c>
      <c r="D488" s="6">
        <v>7</v>
      </c>
      <c r="E488" s="6">
        <v>6</v>
      </c>
      <c r="F488" s="6">
        <v>5</v>
      </c>
      <c r="G488" s="8">
        <f t="shared" si="106"/>
        <v>1</v>
      </c>
      <c r="I488" s="6">
        <v>0</v>
      </c>
      <c r="J488" s="25">
        <f t="shared" si="113"/>
        <v>119.65</v>
      </c>
      <c r="K488" s="21">
        <v>25</v>
      </c>
      <c r="L488" s="18">
        <f t="shared" si="114"/>
        <v>0</v>
      </c>
      <c r="M488" s="18">
        <f t="shared" si="115"/>
        <v>2950.25</v>
      </c>
    </row>
    <row r="489" spans="1:13" x14ac:dyDescent="0.2">
      <c r="A489" s="2">
        <v>42421</v>
      </c>
      <c r="B489" s="7" t="s">
        <v>943</v>
      </c>
      <c r="C489" s="7" t="s">
        <v>944</v>
      </c>
      <c r="D489" s="6">
        <v>7.5</v>
      </c>
      <c r="E489" s="6">
        <v>7</v>
      </c>
      <c r="F489" s="6">
        <v>7</v>
      </c>
      <c r="G489" s="8">
        <f t="shared" si="106"/>
        <v>0.5</v>
      </c>
      <c r="I489" s="6">
        <v>0</v>
      </c>
      <c r="J489" s="25">
        <f t="shared" si="113"/>
        <v>119.65</v>
      </c>
      <c r="K489" s="21">
        <v>25</v>
      </c>
      <c r="L489" s="18">
        <f t="shared" si="114"/>
        <v>0</v>
      </c>
      <c r="M489" s="18">
        <f t="shared" si="115"/>
        <v>2950.25</v>
      </c>
    </row>
    <row r="490" spans="1:13" x14ac:dyDescent="0.2">
      <c r="A490" s="2">
        <v>42422</v>
      </c>
      <c r="B490" s="7" t="s">
        <v>945</v>
      </c>
      <c r="C490" s="7" t="s">
        <v>946</v>
      </c>
      <c r="D490" s="6">
        <v>5</v>
      </c>
      <c r="E490" s="6">
        <v>4</v>
      </c>
      <c r="F490" s="6">
        <v>4</v>
      </c>
      <c r="G490" s="8">
        <f t="shared" si="106"/>
        <v>1</v>
      </c>
      <c r="I490" s="6">
        <v>0</v>
      </c>
      <c r="J490" s="25">
        <f t="shared" si="113"/>
        <v>119.65</v>
      </c>
      <c r="K490" s="21">
        <v>25</v>
      </c>
      <c r="L490" s="18">
        <f t="shared" si="114"/>
        <v>0</v>
      </c>
      <c r="M490" s="18">
        <f t="shared" si="115"/>
        <v>2950.25</v>
      </c>
    </row>
    <row r="491" spans="1:13" x14ac:dyDescent="0.2">
      <c r="A491" s="2">
        <v>42423</v>
      </c>
      <c r="B491" s="7" t="s">
        <v>947</v>
      </c>
      <c r="C491" s="7" t="s">
        <v>948</v>
      </c>
      <c r="D491" s="6">
        <v>4.5</v>
      </c>
      <c r="E491" s="6">
        <v>4.5</v>
      </c>
      <c r="F491" s="6">
        <v>4.5</v>
      </c>
      <c r="G491" s="8">
        <f t="shared" si="106"/>
        <v>0</v>
      </c>
      <c r="I491" s="6">
        <v>0</v>
      </c>
      <c r="J491" s="25">
        <f t="shared" si="113"/>
        <v>119.65</v>
      </c>
      <c r="K491" s="21">
        <v>25</v>
      </c>
      <c r="L491" s="18">
        <f t="shared" si="114"/>
        <v>0</v>
      </c>
      <c r="M491" s="18">
        <f t="shared" si="115"/>
        <v>2950.25</v>
      </c>
    </row>
    <row r="492" spans="1:13" x14ac:dyDescent="0.2">
      <c r="A492" s="2">
        <v>42424</v>
      </c>
      <c r="B492" s="7" t="s">
        <v>949</v>
      </c>
      <c r="C492" s="7" t="s">
        <v>950</v>
      </c>
      <c r="D492" s="6">
        <v>4.33</v>
      </c>
      <c r="E492" s="6">
        <v>4</v>
      </c>
      <c r="F492" s="6">
        <v>2.38</v>
      </c>
      <c r="G492" s="8">
        <f t="shared" si="106"/>
        <v>0.33000000000000007</v>
      </c>
      <c r="I492" s="6">
        <v>0</v>
      </c>
      <c r="J492" s="25">
        <f t="shared" si="113"/>
        <v>119.65</v>
      </c>
      <c r="K492" s="21">
        <v>25</v>
      </c>
      <c r="L492" s="18">
        <f t="shared" si="114"/>
        <v>0</v>
      </c>
      <c r="M492" s="18">
        <f t="shared" si="115"/>
        <v>2950.25</v>
      </c>
    </row>
    <row r="493" spans="1:13" x14ac:dyDescent="0.2">
      <c r="A493" s="2">
        <v>42425</v>
      </c>
      <c r="B493" s="7" t="s">
        <v>951</v>
      </c>
      <c r="C493" s="7" t="s">
        <v>952</v>
      </c>
      <c r="D493" s="6">
        <v>8</v>
      </c>
      <c r="E493" s="6">
        <v>7</v>
      </c>
      <c r="F493" s="6">
        <v>7</v>
      </c>
      <c r="G493" s="8">
        <f t="shared" si="106"/>
        <v>1</v>
      </c>
      <c r="I493" s="6">
        <v>0</v>
      </c>
      <c r="J493" s="25">
        <f t="shared" si="113"/>
        <v>119.65</v>
      </c>
      <c r="K493" s="21">
        <v>25</v>
      </c>
      <c r="L493" s="18">
        <f t="shared" si="114"/>
        <v>0</v>
      </c>
      <c r="M493" s="18">
        <f t="shared" si="115"/>
        <v>2950.25</v>
      </c>
    </row>
    <row r="494" spans="1:13" x14ac:dyDescent="0.2">
      <c r="A494" s="2">
        <v>42427</v>
      </c>
      <c r="B494" s="7" t="s">
        <v>953</v>
      </c>
      <c r="C494" s="7" t="s">
        <v>954</v>
      </c>
      <c r="D494" s="6">
        <v>8</v>
      </c>
      <c r="E494" s="6">
        <v>8</v>
      </c>
      <c r="F494" s="6">
        <v>8</v>
      </c>
      <c r="G494" s="8">
        <f t="shared" si="106"/>
        <v>0</v>
      </c>
      <c r="I494" s="6">
        <v>0</v>
      </c>
      <c r="J494" s="25">
        <f t="shared" si="113"/>
        <v>119.65</v>
      </c>
      <c r="K494" s="21">
        <v>25</v>
      </c>
      <c r="L494" s="18">
        <f t="shared" si="114"/>
        <v>0</v>
      </c>
      <c r="M494" s="18">
        <f t="shared" si="115"/>
        <v>2950.25</v>
      </c>
    </row>
    <row r="495" spans="1:13" x14ac:dyDescent="0.2">
      <c r="A495" s="2">
        <v>42431</v>
      </c>
      <c r="B495" s="7" t="s">
        <v>955</v>
      </c>
      <c r="C495" s="7" t="s">
        <v>956</v>
      </c>
      <c r="D495" s="6">
        <v>7.5</v>
      </c>
      <c r="E495" s="6">
        <v>6</v>
      </c>
      <c r="F495" s="6">
        <v>5.5</v>
      </c>
      <c r="G495" s="8">
        <f t="shared" si="106"/>
        <v>1.5</v>
      </c>
      <c r="I495" s="6">
        <v>0</v>
      </c>
      <c r="J495" s="25">
        <f t="shared" si="113"/>
        <v>119.65</v>
      </c>
      <c r="K495" s="21">
        <v>25</v>
      </c>
      <c r="L495" s="18">
        <f t="shared" si="114"/>
        <v>0</v>
      </c>
      <c r="M495" s="18">
        <f t="shared" si="115"/>
        <v>2950.25</v>
      </c>
    </row>
    <row r="496" spans="1:13" x14ac:dyDescent="0.2">
      <c r="A496" s="2">
        <v>42433</v>
      </c>
      <c r="B496" s="7" t="s">
        <v>957</v>
      </c>
      <c r="C496" s="7" t="s">
        <v>958</v>
      </c>
      <c r="D496" s="6">
        <v>4.5</v>
      </c>
      <c r="E496" s="6">
        <v>3.75</v>
      </c>
      <c r="F496" s="6">
        <v>3.75</v>
      </c>
      <c r="G496" s="8">
        <f t="shared" si="106"/>
        <v>0.75</v>
      </c>
      <c r="H496" s="15" t="s">
        <v>57</v>
      </c>
      <c r="I496" s="8">
        <f>D496-E496</f>
        <v>0.75</v>
      </c>
      <c r="J496" s="25">
        <f t="shared" si="113"/>
        <v>120.4</v>
      </c>
      <c r="K496" s="28">
        <v>25</v>
      </c>
      <c r="L496" s="29">
        <f t="shared" si="114"/>
        <v>18.75</v>
      </c>
      <c r="M496" s="29">
        <f t="shared" si="115"/>
        <v>2969</v>
      </c>
    </row>
    <row r="497" spans="1:13" x14ac:dyDescent="0.2">
      <c r="A497" s="2">
        <v>42434</v>
      </c>
      <c r="B497" s="7" t="s">
        <v>959</v>
      </c>
      <c r="C497" s="7" t="s">
        <v>960</v>
      </c>
      <c r="D497" s="6">
        <v>6</v>
      </c>
      <c r="E497" s="6">
        <v>5</v>
      </c>
      <c r="F497" s="6">
        <v>4.5</v>
      </c>
      <c r="G497" s="8">
        <f t="shared" si="106"/>
        <v>1</v>
      </c>
      <c r="I497" s="6">
        <v>0</v>
      </c>
      <c r="J497" s="25">
        <f t="shared" si="113"/>
        <v>120.4</v>
      </c>
      <c r="K497" s="21">
        <v>25</v>
      </c>
      <c r="L497" s="18">
        <f t="shared" si="114"/>
        <v>0</v>
      </c>
      <c r="M497" s="18">
        <f t="shared" si="115"/>
        <v>2969</v>
      </c>
    </row>
    <row r="498" spans="1:13" x14ac:dyDescent="0.2">
      <c r="A498" s="2">
        <v>42436</v>
      </c>
      <c r="B498" s="7" t="s">
        <v>961</v>
      </c>
      <c r="C498" s="7" t="s">
        <v>676</v>
      </c>
      <c r="D498" s="6">
        <v>4.5</v>
      </c>
      <c r="E498" s="6">
        <v>4.5</v>
      </c>
      <c r="F498" s="6">
        <v>4.5</v>
      </c>
      <c r="G498" s="8">
        <f t="shared" si="106"/>
        <v>0</v>
      </c>
      <c r="I498" s="6">
        <v>0</v>
      </c>
      <c r="J498" s="25">
        <f t="shared" si="113"/>
        <v>120.4</v>
      </c>
      <c r="K498" s="21">
        <v>25</v>
      </c>
      <c r="L498" s="18">
        <f t="shared" si="114"/>
        <v>0</v>
      </c>
      <c r="M498" s="18">
        <f t="shared" si="115"/>
        <v>2969</v>
      </c>
    </row>
    <row r="499" spans="1:13" x14ac:dyDescent="0.2">
      <c r="A499" s="2">
        <v>42438</v>
      </c>
      <c r="B499" s="7" t="s">
        <v>962</v>
      </c>
      <c r="C499" s="7" t="s">
        <v>843</v>
      </c>
      <c r="D499" s="6">
        <v>3.5</v>
      </c>
      <c r="E499" s="6">
        <v>3</v>
      </c>
      <c r="F499" s="6">
        <v>3</v>
      </c>
      <c r="G499" s="8">
        <f t="shared" si="106"/>
        <v>0.5</v>
      </c>
      <c r="I499" s="6">
        <v>0</v>
      </c>
      <c r="J499" s="25">
        <f t="shared" si="113"/>
        <v>120.4</v>
      </c>
      <c r="K499" s="21">
        <v>25</v>
      </c>
      <c r="L499" s="18">
        <f t="shared" si="114"/>
        <v>0</v>
      </c>
      <c r="M499" s="18">
        <f t="shared" si="115"/>
        <v>2969</v>
      </c>
    </row>
    <row r="500" spans="1:13" x14ac:dyDescent="0.2">
      <c r="A500" s="2">
        <v>42439</v>
      </c>
      <c r="B500" s="7" t="s">
        <v>963</v>
      </c>
      <c r="C500" s="7" t="s">
        <v>964</v>
      </c>
      <c r="D500" s="6">
        <v>5</v>
      </c>
      <c r="E500" s="6">
        <v>4</v>
      </c>
      <c r="F500" s="6">
        <v>4</v>
      </c>
      <c r="G500" s="8">
        <f t="shared" si="106"/>
        <v>1</v>
      </c>
      <c r="I500" s="6">
        <v>0</v>
      </c>
      <c r="J500" s="25">
        <f t="shared" si="113"/>
        <v>120.4</v>
      </c>
      <c r="K500" s="21">
        <v>25</v>
      </c>
      <c r="L500" s="18">
        <f t="shared" si="114"/>
        <v>0</v>
      </c>
      <c r="M500" s="18">
        <f t="shared" si="115"/>
        <v>2969</v>
      </c>
    </row>
    <row r="501" spans="1:13" x14ac:dyDescent="0.2">
      <c r="A501" s="2">
        <v>42441</v>
      </c>
      <c r="B501" s="7" t="s">
        <v>965</v>
      </c>
      <c r="C501" s="7" t="s">
        <v>966</v>
      </c>
      <c r="D501" s="6">
        <v>5</v>
      </c>
      <c r="E501" s="6">
        <v>5</v>
      </c>
      <c r="F501" s="6">
        <v>5</v>
      </c>
      <c r="G501" s="8">
        <f t="shared" si="106"/>
        <v>0</v>
      </c>
      <c r="I501" s="6">
        <v>0</v>
      </c>
      <c r="J501" s="25">
        <f t="shared" si="113"/>
        <v>120.4</v>
      </c>
      <c r="K501" s="21">
        <v>25</v>
      </c>
      <c r="L501" s="18">
        <f t="shared" si="114"/>
        <v>0</v>
      </c>
      <c r="M501" s="18">
        <f t="shared" si="115"/>
        <v>2969</v>
      </c>
    </row>
    <row r="502" spans="1:13" x14ac:dyDescent="0.2">
      <c r="A502" s="2">
        <v>42442</v>
      </c>
      <c r="B502" s="7" t="s">
        <v>967</v>
      </c>
      <c r="C502" s="7" t="s">
        <v>968</v>
      </c>
      <c r="D502" s="6">
        <v>5.5</v>
      </c>
      <c r="E502" s="6">
        <v>4.5</v>
      </c>
      <c r="F502" s="6">
        <v>4</v>
      </c>
      <c r="G502" s="8">
        <f t="shared" si="106"/>
        <v>1</v>
      </c>
      <c r="I502" s="6">
        <v>0</v>
      </c>
      <c r="J502" s="25">
        <f t="shared" si="113"/>
        <v>120.4</v>
      </c>
      <c r="K502" s="21">
        <v>25</v>
      </c>
      <c r="L502" s="18">
        <f t="shared" si="114"/>
        <v>0</v>
      </c>
      <c r="M502" s="18">
        <f t="shared" si="115"/>
        <v>2969</v>
      </c>
    </row>
    <row r="503" spans="1:13" x14ac:dyDescent="0.2">
      <c r="A503" s="2">
        <v>42443</v>
      </c>
      <c r="B503" s="7" t="s">
        <v>969</v>
      </c>
      <c r="C503" s="7" t="s">
        <v>970</v>
      </c>
      <c r="D503" s="6">
        <v>8</v>
      </c>
      <c r="E503" s="6">
        <v>8</v>
      </c>
      <c r="F503" s="6">
        <v>8</v>
      </c>
      <c r="G503" s="8">
        <f t="shared" si="106"/>
        <v>0</v>
      </c>
      <c r="I503" s="6">
        <v>0</v>
      </c>
      <c r="J503" s="25">
        <f t="shared" si="113"/>
        <v>120.4</v>
      </c>
      <c r="K503" s="21">
        <v>25</v>
      </c>
      <c r="L503" s="18">
        <f t="shared" si="114"/>
        <v>0</v>
      </c>
      <c r="M503" s="18">
        <f t="shared" si="115"/>
        <v>2969</v>
      </c>
    </row>
    <row r="504" spans="1:13" x14ac:dyDescent="0.2">
      <c r="A504" s="2">
        <v>42444</v>
      </c>
      <c r="B504" s="7" t="s">
        <v>971</v>
      </c>
      <c r="C504" s="7" t="s">
        <v>972</v>
      </c>
      <c r="D504" s="6">
        <v>7</v>
      </c>
      <c r="E504" s="6">
        <v>7</v>
      </c>
      <c r="F504" s="6">
        <v>9</v>
      </c>
      <c r="G504" s="8">
        <f t="shared" si="106"/>
        <v>0</v>
      </c>
      <c r="H504" s="15" t="s">
        <v>57</v>
      </c>
      <c r="I504" s="8">
        <f>D504-E504</f>
        <v>0</v>
      </c>
      <c r="J504" s="25">
        <f t="shared" si="113"/>
        <v>120.4</v>
      </c>
      <c r="K504" s="28">
        <v>25</v>
      </c>
      <c r="L504" s="29">
        <f t="shared" si="114"/>
        <v>0</v>
      </c>
      <c r="M504" s="29">
        <f t="shared" si="115"/>
        <v>2969</v>
      </c>
    </row>
    <row r="505" spans="1:13" x14ac:dyDescent="0.2">
      <c r="A505" s="2">
        <v>42445</v>
      </c>
      <c r="B505" s="7" t="s">
        <v>973</v>
      </c>
      <c r="C505" s="7" t="s">
        <v>974</v>
      </c>
      <c r="D505" s="6">
        <v>7</v>
      </c>
      <c r="E505" s="6">
        <v>6</v>
      </c>
      <c r="F505" s="6">
        <v>6</v>
      </c>
      <c r="G505" s="8">
        <f t="shared" si="106"/>
        <v>1</v>
      </c>
      <c r="H505" s="15" t="s">
        <v>57</v>
      </c>
      <c r="I505" s="8">
        <f>D505-E505</f>
        <v>1</v>
      </c>
      <c r="J505" s="25">
        <f t="shared" si="113"/>
        <v>121.4</v>
      </c>
      <c r="K505" s="28">
        <v>25</v>
      </c>
      <c r="L505" s="29">
        <f t="shared" si="114"/>
        <v>25</v>
      </c>
      <c r="M505" s="29">
        <f t="shared" si="115"/>
        <v>2994</v>
      </c>
    </row>
    <row r="506" spans="1:13" x14ac:dyDescent="0.2">
      <c r="A506" s="2">
        <v>42446</v>
      </c>
      <c r="B506" s="7" t="s">
        <v>975</v>
      </c>
      <c r="C506" s="7" t="s">
        <v>976</v>
      </c>
      <c r="D506" s="6">
        <v>3.25</v>
      </c>
      <c r="E506" s="6">
        <v>3.25</v>
      </c>
      <c r="F506" s="6">
        <v>3.25</v>
      </c>
      <c r="G506" s="8">
        <f t="shared" si="106"/>
        <v>0</v>
      </c>
      <c r="I506" s="6">
        <v>0</v>
      </c>
      <c r="J506" s="25">
        <f t="shared" si="113"/>
        <v>121.4</v>
      </c>
      <c r="K506" s="21">
        <v>25</v>
      </c>
      <c r="L506" s="18">
        <f t="shared" si="114"/>
        <v>0</v>
      </c>
      <c r="M506" s="18">
        <f t="shared" si="115"/>
        <v>2994</v>
      </c>
    </row>
    <row r="507" spans="1:13" x14ac:dyDescent="0.2">
      <c r="A507" s="2">
        <v>42447</v>
      </c>
      <c r="B507" s="7" t="s">
        <v>977</v>
      </c>
      <c r="C507" s="7" t="s">
        <v>978</v>
      </c>
      <c r="D507" s="6">
        <v>6.5</v>
      </c>
      <c r="E507" s="6">
        <v>5.5</v>
      </c>
      <c r="F507" s="6">
        <v>5.5</v>
      </c>
      <c r="G507" s="8">
        <f t="shared" si="106"/>
        <v>1</v>
      </c>
      <c r="H507" s="15" t="s">
        <v>57</v>
      </c>
      <c r="I507" s="8">
        <f>D507-E507</f>
        <v>1</v>
      </c>
      <c r="J507" s="25">
        <f t="shared" si="113"/>
        <v>122.4</v>
      </c>
      <c r="K507" s="28">
        <v>25</v>
      </c>
      <c r="L507" s="29">
        <f t="shared" si="114"/>
        <v>25</v>
      </c>
      <c r="M507" s="29">
        <f t="shared" si="115"/>
        <v>3019</v>
      </c>
    </row>
    <row r="508" spans="1:13" x14ac:dyDescent="0.2">
      <c r="A508" s="2">
        <v>42448</v>
      </c>
      <c r="B508" s="7" t="s">
        <v>979</v>
      </c>
      <c r="C508" s="7" t="s">
        <v>919</v>
      </c>
      <c r="D508" s="6">
        <v>6</v>
      </c>
      <c r="E508" s="6">
        <v>6</v>
      </c>
      <c r="F508" s="6">
        <v>8</v>
      </c>
      <c r="G508" s="8">
        <f t="shared" si="106"/>
        <v>0</v>
      </c>
      <c r="I508" s="6">
        <v>0</v>
      </c>
      <c r="J508" s="25">
        <f t="shared" si="113"/>
        <v>122.4</v>
      </c>
      <c r="K508" s="21">
        <v>25</v>
      </c>
      <c r="L508" s="18">
        <f t="shared" si="114"/>
        <v>0</v>
      </c>
      <c r="M508" s="18">
        <f t="shared" si="115"/>
        <v>3019</v>
      </c>
    </row>
    <row r="509" spans="1:13" x14ac:dyDescent="0.2">
      <c r="A509" s="2">
        <v>42451</v>
      </c>
      <c r="B509" s="7" t="s">
        <v>980</v>
      </c>
      <c r="C509" s="7" t="s">
        <v>981</v>
      </c>
      <c r="D509" s="6">
        <v>7</v>
      </c>
      <c r="E509" s="6">
        <v>6</v>
      </c>
      <c r="F509" s="6">
        <v>4.5</v>
      </c>
      <c r="G509" s="8">
        <f t="shared" si="106"/>
        <v>1</v>
      </c>
      <c r="I509" s="6">
        <v>0</v>
      </c>
      <c r="J509" s="25">
        <f t="shared" si="113"/>
        <v>122.4</v>
      </c>
      <c r="K509" s="21">
        <v>25</v>
      </c>
      <c r="L509" s="18">
        <f t="shared" si="114"/>
        <v>0</v>
      </c>
      <c r="M509" s="18">
        <f t="shared" si="115"/>
        <v>3019</v>
      </c>
    </row>
    <row r="510" spans="1:13" x14ac:dyDescent="0.2">
      <c r="A510" s="2">
        <v>42452</v>
      </c>
      <c r="B510" s="7" t="s">
        <v>982</v>
      </c>
      <c r="C510" s="7" t="s">
        <v>983</v>
      </c>
      <c r="D510" s="6">
        <v>10</v>
      </c>
      <c r="E510" s="6">
        <v>9</v>
      </c>
      <c r="F510" s="6">
        <v>9</v>
      </c>
      <c r="G510" s="8">
        <f t="shared" si="106"/>
        <v>1</v>
      </c>
      <c r="I510" s="6">
        <v>0</v>
      </c>
      <c r="J510" s="25">
        <f t="shared" si="113"/>
        <v>122.4</v>
      </c>
      <c r="K510" s="21">
        <v>25</v>
      </c>
      <c r="L510" s="18">
        <f t="shared" si="114"/>
        <v>0</v>
      </c>
      <c r="M510" s="18">
        <f t="shared" si="115"/>
        <v>3019</v>
      </c>
    </row>
    <row r="511" spans="1:13" x14ac:dyDescent="0.2">
      <c r="A511" s="2">
        <v>42453</v>
      </c>
      <c r="B511" s="7" t="s">
        <v>984</v>
      </c>
      <c r="C511" s="7" t="s">
        <v>985</v>
      </c>
      <c r="D511" s="6">
        <v>7</v>
      </c>
      <c r="E511" s="6">
        <v>4.5</v>
      </c>
      <c r="F511" s="6">
        <v>3</v>
      </c>
      <c r="G511" s="8">
        <f t="shared" si="106"/>
        <v>2.5</v>
      </c>
      <c r="H511" s="15" t="s">
        <v>57</v>
      </c>
      <c r="I511" s="8">
        <f>D511-E511</f>
        <v>2.5</v>
      </c>
      <c r="J511" s="25">
        <f t="shared" si="113"/>
        <v>124.9</v>
      </c>
      <c r="K511" s="28">
        <v>25</v>
      </c>
      <c r="L511" s="29">
        <f t="shared" si="114"/>
        <v>62.5</v>
      </c>
      <c r="M511" s="29">
        <f t="shared" si="115"/>
        <v>3081.5</v>
      </c>
    </row>
    <row r="512" spans="1:13" x14ac:dyDescent="0.2">
      <c r="A512" s="2">
        <v>42454</v>
      </c>
      <c r="B512" s="7" t="s">
        <v>986</v>
      </c>
      <c r="C512" s="7" t="s">
        <v>987</v>
      </c>
      <c r="D512" s="6">
        <v>5.5</v>
      </c>
      <c r="E512" s="6">
        <v>4</v>
      </c>
      <c r="F512" s="6">
        <v>3.5</v>
      </c>
      <c r="G512" s="8">
        <f t="shared" si="106"/>
        <v>1.5</v>
      </c>
      <c r="I512" s="6">
        <v>0</v>
      </c>
      <c r="J512" s="25">
        <f t="shared" si="113"/>
        <v>124.9</v>
      </c>
      <c r="K512" s="21">
        <v>25</v>
      </c>
      <c r="L512" s="18">
        <f t="shared" si="114"/>
        <v>0</v>
      </c>
      <c r="M512" s="18">
        <f t="shared" si="115"/>
        <v>3081.5</v>
      </c>
    </row>
    <row r="513" spans="1:13" x14ac:dyDescent="0.2">
      <c r="A513" s="2">
        <v>42455</v>
      </c>
      <c r="B513" s="7" t="s">
        <v>54</v>
      </c>
      <c r="C513" s="7" t="s">
        <v>988</v>
      </c>
      <c r="D513" s="6">
        <v>4.5</v>
      </c>
      <c r="E513" s="6">
        <v>4</v>
      </c>
      <c r="F513" s="6">
        <v>4</v>
      </c>
      <c r="G513" s="8">
        <f t="shared" si="106"/>
        <v>0.5</v>
      </c>
      <c r="I513" s="6">
        <v>0</v>
      </c>
      <c r="J513" s="25">
        <f t="shared" si="113"/>
        <v>124.9</v>
      </c>
      <c r="K513" s="21">
        <v>25</v>
      </c>
      <c r="L513" s="18">
        <f t="shared" si="114"/>
        <v>0</v>
      </c>
      <c r="M513" s="18">
        <f t="shared" si="115"/>
        <v>3081.5</v>
      </c>
    </row>
    <row r="514" spans="1:13" x14ac:dyDescent="0.2">
      <c r="A514" s="2">
        <v>42458</v>
      </c>
      <c r="B514" s="7" t="s">
        <v>989</v>
      </c>
      <c r="C514" s="7" t="s">
        <v>990</v>
      </c>
      <c r="D514" s="6">
        <v>3.75</v>
      </c>
      <c r="E514" s="6">
        <v>3</v>
      </c>
      <c r="F514" s="6">
        <v>2.75</v>
      </c>
      <c r="G514" s="8">
        <f t="shared" si="106"/>
        <v>0.75</v>
      </c>
      <c r="I514" s="6">
        <v>0</v>
      </c>
      <c r="J514" s="25">
        <f t="shared" si="113"/>
        <v>124.9</v>
      </c>
      <c r="K514" s="21">
        <v>25</v>
      </c>
      <c r="L514" s="18">
        <f t="shared" si="114"/>
        <v>0</v>
      </c>
      <c r="M514" s="18">
        <f t="shared" si="115"/>
        <v>3081.5</v>
      </c>
    </row>
    <row r="515" spans="1:13" x14ac:dyDescent="0.2">
      <c r="A515" s="2">
        <v>42459</v>
      </c>
      <c r="B515" s="7" t="s">
        <v>991</v>
      </c>
      <c r="C515" s="7" t="s">
        <v>987</v>
      </c>
      <c r="D515" s="6">
        <v>5</v>
      </c>
      <c r="E515" s="6">
        <v>3.75</v>
      </c>
      <c r="F515" s="6">
        <v>3</v>
      </c>
      <c r="G515" s="8">
        <f t="shared" si="106"/>
        <v>1.25</v>
      </c>
      <c r="I515" s="6">
        <v>0</v>
      </c>
      <c r="J515" s="25">
        <f t="shared" si="113"/>
        <v>124.9</v>
      </c>
      <c r="K515" s="21">
        <v>25</v>
      </c>
      <c r="L515" s="18">
        <f t="shared" si="114"/>
        <v>0</v>
      </c>
      <c r="M515" s="18">
        <f t="shared" si="115"/>
        <v>3081.5</v>
      </c>
    </row>
    <row r="516" spans="1:13" x14ac:dyDescent="0.2">
      <c r="A516" s="2">
        <v>42461</v>
      </c>
      <c r="B516" s="7" t="s">
        <v>992</v>
      </c>
      <c r="C516" s="7" t="s">
        <v>993</v>
      </c>
      <c r="D516" s="6">
        <v>7</v>
      </c>
      <c r="E516" s="6">
        <v>6</v>
      </c>
      <c r="F516" s="6">
        <v>5</v>
      </c>
      <c r="G516" s="8">
        <f t="shared" si="106"/>
        <v>1</v>
      </c>
      <c r="H516" s="15" t="s">
        <v>57</v>
      </c>
      <c r="I516" s="8">
        <f>D516-E516</f>
        <v>1</v>
      </c>
      <c r="J516" s="25">
        <f t="shared" si="113"/>
        <v>125.9</v>
      </c>
      <c r="K516" s="28">
        <v>25</v>
      </c>
      <c r="L516" s="29">
        <f t="shared" si="114"/>
        <v>25</v>
      </c>
      <c r="M516" s="29">
        <f t="shared" si="115"/>
        <v>3106.5</v>
      </c>
    </row>
    <row r="517" spans="1:13" x14ac:dyDescent="0.2">
      <c r="A517" s="2">
        <v>42462</v>
      </c>
      <c r="B517" s="7" t="s">
        <v>994</v>
      </c>
      <c r="C517" s="7" t="s">
        <v>995</v>
      </c>
      <c r="D517" s="6">
        <v>9</v>
      </c>
      <c r="E517" s="6">
        <v>9</v>
      </c>
      <c r="F517" s="6">
        <v>9</v>
      </c>
      <c r="G517" s="8">
        <f t="shared" si="106"/>
        <v>0</v>
      </c>
      <c r="I517" s="6">
        <v>0</v>
      </c>
      <c r="J517" s="25">
        <f t="shared" si="113"/>
        <v>125.9</v>
      </c>
      <c r="K517" s="21">
        <v>25</v>
      </c>
      <c r="L517" s="18">
        <f t="shared" si="114"/>
        <v>0</v>
      </c>
      <c r="M517" s="18">
        <f t="shared" si="115"/>
        <v>3106.5</v>
      </c>
    </row>
    <row r="518" spans="1:13" x14ac:dyDescent="0.2">
      <c r="A518" s="2">
        <v>42464</v>
      </c>
      <c r="B518" s="7" t="s">
        <v>996</v>
      </c>
      <c r="C518" s="7" t="s">
        <v>997</v>
      </c>
      <c r="D518" s="6">
        <v>9</v>
      </c>
      <c r="E518" s="6">
        <v>7</v>
      </c>
      <c r="F518" s="6">
        <v>6</v>
      </c>
      <c r="G518" s="8">
        <f t="shared" si="106"/>
        <v>2</v>
      </c>
      <c r="I518" s="6">
        <v>0</v>
      </c>
      <c r="J518" s="25">
        <f t="shared" si="113"/>
        <v>125.9</v>
      </c>
      <c r="K518" s="21">
        <v>25</v>
      </c>
      <c r="L518" s="18">
        <f t="shared" si="114"/>
        <v>0</v>
      </c>
      <c r="M518" s="18">
        <f t="shared" si="115"/>
        <v>3106.5</v>
      </c>
    </row>
    <row r="519" spans="1:13" x14ac:dyDescent="0.2">
      <c r="A519" s="2">
        <v>42465</v>
      </c>
      <c r="B519" s="7" t="s">
        <v>998</v>
      </c>
      <c r="C519" s="7" t="s">
        <v>999</v>
      </c>
      <c r="D519" s="6">
        <v>7.5</v>
      </c>
      <c r="E519" s="6">
        <v>7</v>
      </c>
      <c r="F519" s="6">
        <v>7</v>
      </c>
      <c r="G519" s="8">
        <f t="shared" ref="G519:G582" si="116">D519-E519</f>
        <v>0.5</v>
      </c>
      <c r="H519" s="15" t="s">
        <v>57</v>
      </c>
      <c r="I519" s="8">
        <f>D519-E519</f>
        <v>0.5</v>
      </c>
      <c r="J519" s="25">
        <f t="shared" ref="J519:J550" si="117">I519+J518</f>
        <v>126.4</v>
      </c>
      <c r="K519" s="28">
        <v>25</v>
      </c>
      <c r="L519" s="29">
        <f t="shared" ref="L519:L550" si="118">25*I519</f>
        <v>12.5</v>
      </c>
      <c r="M519" s="29">
        <f t="shared" ref="M519:M550" si="119">L519+M518</f>
        <v>3119</v>
      </c>
    </row>
    <row r="520" spans="1:13" x14ac:dyDescent="0.2">
      <c r="A520" s="2">
        <v>42466</v>
      </c>
      <c r="B520" s="7" t="s">
        <v>1000</v>
      </c>
      <c r="C520" s="7" t="s">
        <v>1001</v>
      </c>
      <c r="D520" s="6">
        <v>3.75</v>
      </c>
      <c r="E520" s="6">
        <v>2.75</v>
      </c>
      <c r="F520" s="6">
        <v>2.5</v>
      </c>
      <c r="G520" s="8">
        <f t="shared" si="116"/>
        <v>1</v>
      </c>
      <c r="I520" s="6">
        <v>0</v>
      </c>
      <c r="J520" s="25">
        <f t="shared" si="117"/>
        <v>126.4</v>
      </c>
      <c r="K520" s="21">
        <v>25</v>
      </c>
      <c r="L520" s="18">
        <f t="shared" si="118"/>
        <v>0</v>
      </c>
      <c r="M520" s="18">
        <f t="shared" si="119"/>
        <v>3119</v>
      </c>
    </row>
    <row r="521" spans="1:13" x14ac:dyDescent="0.2">
      <c r="A521" s="2">
        <v>42471</v>
      </c>
      <c r="B521" s="7" t="s">
        <v>1002</v>
      </c>
      <c r="C521" s="7" t="s">
        <v>1003</v>
      </c>
      <c r="D521" s="6">
        <v>6</v>
      </c>
      <c r="E521" s="6">
        <v>4.5</v>
      </c>
      <c r="F521" s="6">
        <v>4</v>
      </c>
      <c r="G521" s="8">
        <f t="shared" si="116"/>
        <v>1.5</v>
      </c>
      <c r="I521" s="6">
        <v>0</v>
      </c>
      <c r="J521" s="25">
        <f t="shared" si="117"/>
        <v>126.4</v>
      </c>
      <c r="K521" s="21">
        <v>25</v>
      </c>
      <c r="L521" s="18">
        <f t="shared" si="118"/>
        <v>0</v>
      </c>
      <c r="M521" s="18">
        <f t="shared" si="119"/>
        <v>3119</v>
      </c>
    </row>
    <row r="522" spans="1:13" x14ac:dyDescent="0.2">
      <c r="A522" s="2">
        <v>42474</v>
      </c>
      <c r="B522" s="7" t="s">
        <v>1004</v>
      </c>
      <c r="C522" s="7" t="s">
        <v>1005</v>
      </c>
      <c r="D522" s="6">
        <v>9</v>
      </c>
      <c r="E522" s="6">
        <v>5</v>
      </c>
      <c r="F522" s="6">
        <v>3</v>
      </c>
      <c r="G522" s="8">
        <f t="shared" si="116"/>
        <v>4</v>
      </c>
      <c r="H522" s="15" t="s">
        <v>57</v>
      </c>
      <c r="I522" s="8">
        <f>D522-E522</f>
        <v>4</v>
      </c>
      <c r="J522" s="25">
        <f t="shared" si="117"/>
        <v>130.4</v>
      </c>
      <c r="K522" s="28">
        <v>25</v>
      </c>
      <c r="L522" s="29">
        <f t="shared" si="118"/>
        <v>100</v>
      </c>
      <c r="M522" s="29">
        <f t="shared" si="119"/>
        <v>3219</v>
      </c>
    </row>
    <row r="523" spans="1:13" x14ac:dyDescent="0.2">
      <c r="A523" s="2">
        <v>42476</v>
      </c>
      <c r="B523" s="7" t="s">
        <v>1006</v>
      </c>
      <c r="C523" s="7" t="s">
        <v>769</v>
      </c>
      <c r="D523" s="6">
        <v>7</v>
      </c>
      <c r="E523" s="6">
        <v>7</v>
      </c>
      <c r="F523" s="6">
        <v>7</v>
      </c>
      <c r="G523" s="8">
        <f t="shared" si="116"/>
        <v>0</v>
      </c>
      <c r="I523" s="6">
        <v>0</v>
      </c>
      <c r="J523" s="25">
        <f t="shared" si="117"/>
        <v>130.4</v>
      </c>
      <c r="K523" s="21">
        <v>25</v>
      </c>
      <c r="L523" s="18">
        <f t="shared" si="118"/>
        <v>0</v>
      </c>
      <c r="M523" s="18">
        <f t="shared" si="119"/>
        <v>3219</v>
      </c>
    </row>
    <row r="524" spans="1:13" x14ac:dyDescent="0.2">
      <c r="A524" s="2">
        <v>42478</v>
      </c>
      <c r="B524" s="7" t="s">
        <v>1007</v>
      </c>
      <c r="C524" s="7" t="s">
        <v>1008</v>
      </c>
      <c r="D524" s="6">
        <v>5.5</v>
      </c>
      <c r="E524" s="6">
        <v>4</v>
      </c>
      <c r="F524" s="6">
        <v>3.75</v>
      </c>
      <c r="G524" s="8">
        <f t="shared" si="116"/>
        <v>1.5</v>
      </c>
      <c r="I524" s="6">
        <v>0</v>
      </c>
      <c r="J524" s="25">
        <f t="shared" si="117"/>
        <v>130.4</v>
      </c>
      <c r="K524" s="21">
        <v>25</v>
      </c>
      <c r="L524" s="18">
        <f t="shared" si="118"/>
        <v>0</v>
      </c>
      <c r="M524" s="18">
        <f t="shared" si="119"/>
        <v>3219</v>
      </c>
    </row>
    <row r="525" spans="1:13" x14ac:dyDescent="0.2">
      <c r="A525" s="2">
        <v>42479</v>
      </c>
      <c r="B525" s="7" t="s">
        <v>1009</v>
      </c>
      <c r="C525" s="7" t="s">
        <v>1010</v>
      </c>
      <c r="D525" s="6">
        <v>7</v>
      </c>
      <c r="E525" s="6">
        <v>7</v>
      </c>
      <c r="F525" s="6">
        <v>8</v>
      </c>
      <c r="G525" s="8">
        <f t="shared" si="116"/>
        <v>0</v>
      </c>
      <c r="I525" s="6">
        <v>0</v>
      </c>
      <c r="J525" s="25">
        <f t="shared" si="117"/>
        <v>130.4</v>
      </c>
      <c r="K525" s="21">
        <v>25</v>
      </c>
      <c r="L525" s="18">
        <f t="shared" si="118"/>
        <v>0</v>
      </c>
      <c r="M525" s="18">
        <f t="shared" si="119"/>
        <v>3219</v>
      </c>
    </row>
    <row r="526" spans="1:13" x14ac:dyDescent="0.2">
      <c r="A526" s="2">
        <v>42480</v>
      </c>
      <c r="B526" s="7" t="s">
        <v>1011</v>
      </c>
      <c r="C526" s="7" t="s">
        <v>1012</v>
      </c>
      <c r="D526" s="6">
        <v>3.75</v>
      </c>
      <c r="E526" s="6">
        <v>3</v>
      </c>
      <c r="F526" s="6">
        <v>2.63</v>
      </c>
      <c r="G526" s="8">
        <f t="shared" si="116"/>
        <v>0.75</v>
      </c>
      <c r="I526" s="6">
        <v>0</v>
      </c>
      <c r="J526" s="25">
        <f t="shared" si="117"/>
        <v>130.4</v>
      </c>
      <c r="K526" s="21">
        <v>25</v>
      </c>
      <c r="L526" s="18">
        <f t="shared" si="118"/>
        <v>0</v>
      </c>
      <c r="M526" s="18">
        <f t="shared" si="119"/>
        <v>3219</v>
      </c>
    </row>
    <row r="527" spans="1:13" x14ac:dyDescent="0.2">
      <c r="A527" s="2">
        <v>42481</v>
      </c>
      <c r="B527" s="7" t="s">
        <v>1013</v>
      </c>
      <c r="C527" s="7" t="s">
        <v>1014</v>
      </c>
      <c r="D527" s="6">
        <v>5.5</v>
      </c>
      <c r="E527" s="6">
        <v>4</v>
      </c>
      <c r="F527" s="6">
        <v>3.25</v>
      </c>
      <c r="G527" s="8">
        <f t="shared" si="116"/>
        <v>1.5</v>
      </c>
      <c r="I527" s="6">
        <v>0</v>
      </c>
      <c r="J527" s="25">
        <f t="shared" si="117"/>
        <v>130.4</v>
      </c>
      <c r="K527" s="21">
        <v>25</v>
      </c>
      <c r="L527" s="18">
        <f t="shared" si="118"/>
        <v>0</v>
      </c>
      <c r="M527" s="18">
        <f t="shared" si="119"/>
        <v>3219</v>
      </c>
    </row>
    <row r="528" spans="1:13" x14ac:dyDescent="0.2">
      <c r="A528" s="2">
        <v>42482</v>
      </c>
      <c r="B528" s="7" t="s">
        <v>1015</v>
      </c>
      <c r="C528" s="7" t="s">
        <v>1016</v>
      </c>
      <c r="D528" s="6">
        <v>9</v>
      </c>
      <c r="E528" s="6">
        <v>9</v>
      </c>
      <c r="F528" s="6">
        <v>9</v>
      </c>
      <c r="G528" s="8">
        <f t="shared" si="116"/>
        <v>0</v>
      </c>
      <c r="I528" s="6">
        <v>0</v>
      </c>
      <c r="J528" s="25">
        <f t="shared" si="117"/>
        <v>130.4</v>
      </c>
      <c r="K528" s="21">
        <v>25</v>
      </c>
      <c r="L528" s="18">
        <f t="shared" si="118"/>
        <v>0</v>
      </c>
      <c r="M528" s="18">
        <f t="shared" si="119"/>
        <v>3219</v>
      </c>
    </row>
    <row r="529" spans="1:13" x14ac:dyDescent="0.2">
      <c r="A529" s="2">
        <v>42483</v>
      </c>
      <c r="B529" s="7" t="s">
        <v>1017</v>
      </c>
      <c r="C529" s="7" t="s">
        <v>1018</v>
      </c>
      <c r="D529" s="6">
        <v>9</v>
      </c>
      <c r="E529" s="6">
        <v>4</v>
      </c>
      <c r="F529" s="6">
        <v>3.25</v>
      </c>
      <c r="G529" s="8">
        <f t="shared" si="116"/>
        <v>5</v>
      </c>
      <c r="I529" s="6">
        <v>0</v>
      </c>
      <c r="J529" s="25">
        <f t="shared" si="117"/>
        <v>130.4</v>
      </c>
      <c r="K529" s="21">
        <v>25</v>
      </c>
      <c r="L529" s="18">
        <f t="shared" si="118"/>
        <v>0</v>
      </c>
      <c r="M529" s="18">
        <f t="shared" si="119"/>
        <v>3219</v>
      </c>
    </row>
    <row r="530" spans="1:13" x14ac:dyDescent="0.2">
      <c r="A530" s="2">
        <v>42484</v>
      </c>
      <c r="B530" s="7" t="s">
        <v>1019</v>
      </c>
      <c r="C530" s="7" t="s">
        <v>1020</v>
      </c>
      <c r="D530" s="6">
        <v>4</v>
      </c>
      <c r="E530" s="6">
        <v>3.5</v>
      </c>
      <c r="F530" s="6">
        <v>3.25</v>
      </c>
      <c r="G530" s="8">
        <f t="shared" si="116"/>
        <v>0.5</v>
      </c>
      <c r="I530" s="6">
        <v>0</v>
      </c>
      <c r="J530" s="25">
        <f t="shared" si="117"/>
        <v>130.4</v>
      </c>
      <c r="K530" s="21">
        <v>25</v>
      </c>
      <c r="L530" s="18">
        <f t="shared" si="118"/>
        <v>0</v>
      </c>
      <c r="M530" s="18">
        <f t="shared" si="119"/>
        <v>3219</v>
      </c>
    </row>
    <row r="531" spans="1:13" x14ac:dyDescent="0.2">
      <c r="A531" s="2">
        <v>42485</v>
      </c>
      <c r="B531" s="7" t="s">
        <v>1021</v>
      </c>
      <c r="C531" s="7" t="s">
        <v>1022</v>
      </c>
      <c r="D531" s="6">
        <v>5</v>
      </c>
      <c r="E531" s="6">
        <v>4</v>
      </c>
      <c r="F531" s="6">
        <v>3</v>
      </c>
      <c r="G531" s="8">
        <f t="shared" si="116"/>
        <v>1</v>
      </c>
      <c r="I531" s="6">
        <v>0</v>
      </c>
      <c r="J531" s="25">
        <f t="shared" si="117"/>
        <v>130.4</v>
      </c>
      <c r="K531" s="21">
        <v>25</v>
      </c>
      <c r="L531" s="18">
        <f t="shared" si="118"/>
        <v>0</v>
      </c>
      <c r="M531" s="18">
        <f t="shared" si="119"/>
        <v>3219</v>
      </c>
    </row>
    <row r="532" spans="1:13" x14ac:dyDescent="0.2">
      <c r="A532" s="2">
        <v>42487</v>
      </c>
      <c r="B532" s="7" t="s">
        <v>1023</v>
      </c>
      <c r="C532" s="7" t="s">
        <v>1024</v>
      </c>
      <c r="D532" s="6">
        <v>5.5</v>
      </c>
      <c r="E532" s="6">
        <v>3.5</v>
      </c>
      <c r="F532" s="6">
        <v>3</v>
      </c>
      <c r="G532" s="8">
        <f t="shared" si="116"/>
        <v>2</v>
      </c>
      <c r="I532" s="6">
        <v>0</v>
      </c>
      <c r="J532" s="25">
        <f t="shared" si="117"/>
        <v>130.4</v>
      </c>
      <c r="K532" s="21">
        <v>25</v>
      </c>
      <c r="L532" s="18">
        <f t="shared" si="118"/>
        <v>0</v>
      </c>
      <c r="M532" s="18">
        <f t="shared" si="119"/>
        <v>3219</v>
      </c>
    </row>
    <row r="533" spans="1:13" x14ac:dyDescent="0.2">
      <c r="A533" s="2">
        <v>42488</v>
      </c>
      <c r="B533" s="7" t="s">
        <v>1025</v>
      </c>
      <c r="C533" s="7" t="s">
        <v>1026</v>
      </c>
      <c r="D533" s="6">
        <v>5.5</v>
      </c>
      <c r="E533" s="6">
        <v>4.5</v>
      </c>
      <c r="F533" s="6">
        <v>4.5</v>
      </c>
      <c r="G533" s="8">
        <f t="shared" si="116"/>
        <v>1</v>
      </c>
      <c r="I533" s="6">
        <v>0</v>
      </c>
      <c r="J533" s="25">
        <f t="shared" si="117"/>
        <v>130.4</v>
      </c>
      <c r="K533" s="21">
        <v>25</v>
      </c>
      <c r="L533" s="18">
        <f t="shared" si="118"/>
        <v>0</v>
      </c>
      <c r="M533" s="18">
        <f t="shared" si="119"/>
        <v>3219</v>
      </c>
    </row>
    <row r="534" spans="1:13" x14ac:dyDescent="0.2">
      <c r="A534" s="2">
        <v>42491</v>
      </c>
      <c r="B534" s="7" t="s">
        <v>1027</v>
      </c>
      <c r="C534" s="7" t="s">
        <v>1028</v>
      </c>
      <c r="D534" s="6">
        <v>7</v>
      </c>
      <c r="E534" s="6">
        <v>7</v>
      </c>
      <c r="F534" s="6">
        <v>7.5</v>
      </c>
      <c r="G534" s="8">
        <f t="shared" si="116"/>
        <v>0</v>
      </c>
      <c r="I534" s="6">
        <v>0</v>
      </c>
      <c r="J534" s="25">
        <f t="shared" si="117"/>
        <v>130.4</v>
      </c>
      <c r="K534" s="21">
        <v>25</v>
      </c>
      <c r="L534" s="18">
        <f t="shared" si="118"/>
        <v>0</v>
      </c>
      <c r="M534" s="18">
        <f t="shared" si="119"/>
        <v>3219</v>
      </c>
    </row>
    <row r="535" spans="1:13" x14ac:dyDescent="0.2">
      <c r="A535" s="2">
        <v>42492</v>
      </c>
      <c r="B535" s="7" t="s">
        <v>1029</v>
      </c>
      <c r="C535" s="7" t="s">
        <v>1030</v>
      </c>
      <c r="D535" s="6">
        <v>8</v>
      </c>
      <c r="E535" s="6">
        <v>7</v>
      </c>
      <c r="F535" s="6">
        <v>7</v>
      </c>
      <c r="G535" s="8">
        <f t="shared" si="116"/>
        <v>1</v>
      </c>
      <c r="I535" s="6">
        <v>0</v>
      </c>
      <c r="J535" s="25">
        <f t="shared" si="117"/>
        <v>130.4</v>
      </c>
      <c r="K535" s="21">
        <v>25</v>
      </c>
      <c r="L535" s="18">
        <f t="shared" si="118"/>
        <v>0</v>
      </c>
      <c r="M535" s="18">
        <f t="shared" si="119"/>
        <v>3219</v>
      </c>
    </row>
    <row r="536" spans="1:13" x14ac:dyDescent="0.2">
      <c r="A536" s="2">
        <v>42493</v>
      </c>
      <c r="B536" s="7" t="s">
        <v>1031</v>
      </c>
      <c r="C536" s="7" t="s">
        <v>1032</v>
      </c>
      <c r="D536" s="6">
        <v>5.5</v>
      </c>
      <c r="E536" s="6">
        <v>5.5</v>
      </c>
      <c r="F536" s="6">
        <v>8</v>
      </c>
      <c r="G536" s="8">
        <f t="shared" si="116"/>
        <v>0</v>
      </c>
      <c r="I536" s="6">
        <v>0</v>
      </c>
      <c r="J536" s="25">
        <f t="shared" si="117"/>
        <v>130.4</v>
      </c>
      <c r="K536" s="21">
        <v>25</v>
      </c>
      <c r="L536" s="18">
        <f t="shared" si="118"/>
        <v>0</v>
      </c>
      <c r="M536" s="18">
        <f t="shared" si="119"/>
        <v>3219</v>
      </c>
    </row>
    <row r="537" spans="1:13" x14ac:dyDescent="0.2">
      <c r="A537" s="2">
        <v>42494</v>
      </c>
      <c r="B537" s="7" t="s">
        <v>1033</v>
      </c>
      <c r="C537" s="7" t="s">
        <v>1034</v>
      </c>
      <c r="D537" s="6">
        <v>5.5</v>
      </c>
      <c r="E537" s="6">
        <v>5</v>
      </c>
      <c r="F537" s="6">
        <v>4.5</v>
      </c>
      <c r="G537" s="8">
        <f t="shared" si="116"/>
        <v>0.5</v>
      </c>
      <c r="I537" s="6">
        <v>0</v>
      </c>
      <c r="J537" s="25">
        <f t="shared" si="117"/>
        <v>130.4</v>
      </c>
      <c r="K537" s="21">
        <v>25</v>
      </c>
      <c r="L537" s="18">
        <f t="shared" si="118"/>
        <v>0</v>
      </c>
      <c r="M537" s="18">
        <f t="shared" si="119"/>
        <v>3219</v>
      </c>
    </row>
    <row r="538" spans="1:13" x14ac:dyDescent="0.2">
      <c r="A538" s="2">
        <v>42495</v>
      </c>
      <c r="B538" s="7" t="s">
        <v>1035</v>
      </c>
      <c r="C538" s="7" t="s">
        <v>1036</v>
      </c>
      <c r="D538" s="6">
        <v>4.5</v>
      </c>
      <c r="E538" s="6">
        <v>4</v>
      </c>
      <c r="F538" s="6">
        <v>3.75</v>
      </c>
      <c r="G538" s="8">
        <f t="shared" si="116"/>
        <v>0.5</v>
      </c>
      <c r="H538" s="15" t="s">
        <v>57</v>
      </c>
      <c r="I538" s="8">
        <f>D538-E538</f>
        <v>0.5</v>
      </c>
      <c r="J538" s="25">
        <f t="shared" si="117"/>
        <v>130.9</v>
      </c>
      <c r="K538" s="28">
        <v>25</v>
      </c>
      <c r="L538" s="29">
        <f t="shared" si="118"/>
        <v>12.5</v>
      </c>
      <c r="M538" s="29">
        <f t="shared" si="119"/>
        <v>3231.5</v>
      </c>
    </row>
    <row r="539" spans="1:13" x14ac:dyDescent="0.2">
      <c r="A539" s="2">
        <v>42496</v>
      </c>
      <c r="B539" s="7" t="s">
        <v>1037</v>
      </c>
      <c r="C539" s="7" t="s">
        <v>1038</v>
      </c>
      <c r="D539" s="6">
        <v>5</v>
      </c>
      <c r="E539" s="6">
        <v>3</v>
      </c>
      <c r="F539" s="6">
        <v>2.88</v>
      </c>
      <c r="G539" s="8">
        <f t="shared" si="116"/>
        <v>2</v>
      </c>
      <c r="I539" s="6">
        <v>0</v>
      </c>
      <c r="J539" s="25">
        <f t="shared" si="117"/>
        <v>130.9</v>
      </c>
      <c r="K539" s="21">
        <v>25</v>
      </c>
      <c r="L539" s="18">
        <f t="shared" si="118"/>
        <v>0</v>
      </c>
      <c r="M539" s="18">
        <f t="shared" si="119"/>
        <v>3231.5</v>
      </c>
    </row>
    <row r="540" spans="1:13" x14ac:dyDescent="0.2">
      <c r="A540" s="2">
        <v>42497</v>
      </c>
      <c r="B540" s="7" t="s">
        <v>1039</v>
      </c>
      <c r="C540" s="7" t="s">
        <v>246</v>
      </c>
      <c r="D540" s="6">
        <v>4.5</v>
      </c>
      <c r="E540" s="6">
        <v>4.5</v>
      </c>
      <c r="F540" s="6">
        <v>5.5</v>
      </c>
      <c r="G540" s="8">
        <f t="shared" si="116"/>
        <v>0</v>
      </c>
      <c r="I540" s="6">
        <v>0</v>
      </c>
      <c r="J540" s="25">
        <f t="shared" si="117"/>
        <v>130.9</v>
      </c>
      <c r="K540" s="21">
        <v>25</v>
      </c>
      <c r="L540" s="18">
        <f t="shared" si="118"/>
        <v>0</v>
      </c>
      <c r="M540" s="18">
        <f t="shared" si="119"/>
        <v>3231.5</v>
      </c>
    </row>
    <row r="541" spans="1:13" x14ac:dyDescent="0.2">
      <c r="A541" s="2">
        <v>42500</v>
      </c>
      <c r="B541" s="7" t="s">
        <v>1040</v>
      </c>
      <c r="C541" s="7" t="s">
        <v>1041</v>
      </c>
      <c r="D541" s="6">
        <v>4.5</v>
      </c>
      <c r="E541" s="6">
        <v>3</v>
      </c>
      <c r="F541" s="6">
        <v>2.63</v>
      </c>
      <c r="G541" s="8">
        <f t="shared" si="116"/>
        <v>1.5</v>
      </c>
      <c r="I541" s="6">
        <v>0</v>
      </c>
      <c r="J541" s="25">
        <f t="shared" si="117"/>
        <v>130.9</v>
      </c>
      <c r="K541" s="21">
        <v>25</v>
      </c>
      <c r="L541" s="18">
        <f t="shared" si="118"/>
        <v>0</v>
      </c>
      <c r="M541" s="18">
        <f t="shared" si="119"/>
        <v>3231.5</v>
      </c>
    </row>
    <row r="542" spans="1:13" x14ac:dyDescent="0.2">
      <c r="A542" s="2">
        <v>42505</v>
      </c>
      <c r="B542" s="7" t="s">
        <v>1042</v>
      </c>
      <c r="C542" s="7" t="s">
        <v>1043</v>
      </c>
      <c r="D542" s="6">
        <v>8</v>
      </c>
      <c r="E542" s="6">
        <v>8</v>
      </c>
      <c r="F542" s="6">
        <v>9</v>
      </c>
      <c r="G542" s="8">
        <f t="shared" si="116"/>
        <v>0</v>
      </c>
      <c r="I542" s="6">
        <v>0</v>
      </c>
      <c r="J542" s="25">
        <f t="shared" si="117"/>
        <v>130.9</v>
      </c>
      <c r="K542" s="21">
        <v>25</v>
      </c>
      <c r="L542" s="18">
        <f t="shared" si="118"/>
        <v>0</v>
      </c>
      <c r="M542" s="18">
        <f t="shared" si="119"/>
        <v>3231.5</v>
      </c>
    </row>
    <row r="543" spans="1:13" x14ac:dyDescent="0.2">
      <c r="A543" s="2">
        <v>42506</v>
      </c>
      <c r="B543" s="7" t="s">
        <v>1044</v>
      </c>
      <c r="C543" s="7" t="s">
        <v>72</v>
      </c>
      <c r="D543" s="6">
        <v>4.33</v>
      </c>
      <c r="E543" s="6">
        <v>4</v>
      </c>
      <c r="F543" s="6">
        <v>4</v>
      </c>
      <c r="G543" s="8">
        <f t="shared" si="116"/>
        <v>0.33000000000000007</v>
      </c>
      <c r="H543" s="15" t="s">
        <v>57</v>
      </c>
      <c r="I543" s="8">
        <f>D543-E543</f>
        <v>0.33000000000000007</v>
      </c>
      <c r="J543" s="25">
        <f t="shared" si="117"/>
        <v>131.23000000000002</v>
      </c>
      <c r="K543" s="28">
        <v>25</v>
      </c>
      <c r="L543" s="29">
        <f t="shared" si="118"/>
        <v>8.2500000000000018</v>
      </c>
      <c r="M543" s="29">
        <f t="shared" si="119"/>
        <v>3239.75</v>
      </c>
    </row>
    <row r="544" spans="1:13" x14ac:dyDescent="0.2">
      <c r="A544" s="2">
        <v>42508</v>
      </c>
      <c r="B544" s="7" t="s">
        <v>1045</v>
      </c>
      <c r="C544" s="7" t="s">
        <v>1046</v>
      </c>
      <c r="D544" s="6">
        <v>6</v>
      </c>
      <c r="E544" s="6">
        <v>5</v>
      </c>
      <c r="F544" s="6">
        <v>4.5</v>
      </c>
      <c r="G544" s="8">
        <f t="shared" si="116"/>
        <v>1</v>
      </c>
      <c r="I544" s="6">
        <v>0</v>
      </c>
      <c r="J544" s="25">
        <f t="shared" si="117"/>
        <v>131.23000000000002</v>
      </c>
      <c r="K544" s="21">
        <v>25</v>
      </c>
      <c r="L544" s="18">
        <f t="shared" si="118"/>
        <v>0</v>
      </c>
      <c r="M544" s="18">
        <f t="shared" si="119"/>
        <v>3239.75</v>
      </c>
    </row>
    <row r="545" spans="1:13" x14ac:dyDescent="0.2">
      <c r="A545" s="2">
        <v>42510</v>
      </c>
      <c r="B545" s="7" t="s">
        <v>1047</v>
      </c>
      <c r="C545" s="7" t="s">
        <v>1048</v>
      </c>
      <c r="D545" s="6">
        <v>4</v>
      </c>
      <c r="E545" s="6">
        <v>4</v>
      </c>
      <c r="F545" s="6">
        <v>6</v>
      </c>
      <c r="G545" s="8">
        <f t="shared" si="116"/>
        <v>0</v>
      </c>
      <c r="I545" s="6">
        <v>0</v>
      </c>
      <c r="J545" s="25">
        <f t="shared" si="117"/>
        <v>131.23000000000002</v>
      </c>
      <c r="K545" s="21">
        <v>25</v>
      </c>
      <c r="L545" s="18">
        <f t="shared" si="118"/>
        <v>0</v>
      </c>
      <c r="M545" s="18">
        <f t="shared" si="119"/>
        <v>3239.75</v>
      </c>
    </row>
    <row r="546" spans="1:13" x14ac:dyDescent="0.2">
      <c r="A546" s="2">
        <v>42511</v>
      </c>
      <c r="B546" s="7" t="s">
        <v>1049</v>
      </c>
      <c r="C546" s="7" t="s">
        <v>611</v>
      </c>
      <c r="D546" s="6">
        <v>6.5</v>
      </c>
      <c r="E546" s="6">
        <v>4.5</v>
      </c>
      <c r="F546" s="6">
        <v>3.75</v>
      </c>
      <c r="G546" s="8">
        <f t="shared" si="116"/>
        <v>2</v>
      </c>
      <c r="I546" s="6">
        <v>0</v>
      </c>
      <c r="J546" s="25">
        <f t="shared" si="117"/>
        <v>131.23000000000002</v>
      </c>
      <c r="K546" s="21">
        <v>25</v>
      </c>
      <c r="L546" s="18">
        <f t="shared" si="118"/>
        <v>0</v>
      </c>
      <c r="M546" s="18">
        <f t="shared" si="119"/>
        <v>3239.75</v>
      </c>
    </row>
    <row r="547" spans="1:13" x14ac:dyDescent="0.2">
      <c r="A547" s="2">
        <v>42512</v>
      </c>
      <c r="B547" s="7" t="s">
        <v>1050</v>
      </c>
      <c r="C547" s="7" t="s">
        <v>1051</v>
      </c>
      <c r="D547" s="6">
        <v>5.5</v>
      </c>
      <c r="E547" s="6">
        <v>4.5</v>
      </c>
      <c r="F547" s="6">
        <v>4.5</v>
      </c>
      <c r="G547" s="8">
        <f t="shared" si="116"/>
        <v>1</v>
      </c>
      <c r="H547" s="15" t="s">
        <v>57</v>
      </c>
      <c r="I547" s="8">
        <f>D547-E547</f>
        <v>1</v>
      </c>
      <c r="J547" s="25">
        <f t="shared" si="117"/>
        <v>132.23000000000002</v>
      </c>
      <c r="K547" s="28">
        <v>25</v>
      </c>
      <c r="L547" s="29">
        <f t="shared" si="118"/>
        <v>25</v>
      </c>
      <c r="M547" s="29">
        <f t="shared" si="119"/>
        <v>3264.75</v>
      </c>
    </row>
    <row r="548" spans="1:13" x14ac:dyDescent="0.2">
      <c r="A548" s="2">
        <v>42514</v>
      </c>
      <c r="B548" s="7" t="s">
        <v>1052</v>
      </c>
      <c r="C548" s="7" t="s">
        <v>1053</v>
      </c>
      <c r="D548" s="6">
        <v>9</v>
      </c>
      <c r="E548" s="6">
        <v>5</v>
      </c>
      <c r="F548" s="6">
        <v>4</v>
      </c>
      <c r="G548" s="8">
        <f t="shared" si="116"/>
        <v>4</v>
      </c>
      <c r="I548" s="6">
        <v>0</v>
      </c>
      <c r="J548" s="25">
        <f t="shared" si="117"/>
        <v>132.23000000000002</v>
      </c>
      <c r="K548" s="21">
        <v>25</v>
      </c>
      <c r="L548" s="18">
        <f t="shared" si="118"/>
        <v>0</v>
      </c>
      <c r="M548" s="18">
        <f t="shared" si="119"/>
        <v>3264.75</v>
      </c>
    </row>
    <row r="549" spans="1:13" x14ac:dyDescent="0.2">
      <c r="A549" s="2">
        <v>42515</v>
      </c>
      <c r="B549" s="7" t="s">
        <v>1054</v>
      </c>
      <c r="C549" s="7" t="s">
        <v>1055</v>
      </c>
      <c r="D549" s="6">
        <v>9</v>
      </c>
      <c r="E549" s="6">
        <v>6</v>
      </c>
      <c r="F549" s="6">
        <v>4.5</v>
      </c>
      <c r="G549" s="8">
        <f t="shared" si="116"/>
        <v>3</v>
      </c>
      <c r="I549" s="6">
        <v>0</v>
      </c>
      <c r="J549" s="25">
        <f t="shared" si="117"/>
        <v>132.23000000000002</v>
      </c>
      <c r="K549" s="21">
        <v>25</v>
      </c>
      <c r="L549" s="18">
        <f t="shared" si="118"/>
        <v>0</v>
      </c>
      <c r="M549" s="18">
        <f t="shared" si="119"/>
        <v>3264.75</v>
      </c>
    </row>
    <row r="550" spans="1:13" x14ac:dyDescent="0.2">
      <c r="A550" s="2">
        <v>42516</v>
      </c>
      <c r="B550" s="7" t="s">
        <v>1056</v>
      </c>
      <c r="C550" s="7" t="s">
        <v>1057</v>
      </c>
      <c r="D550" s="6">
        <v>5.5</v>
      </c>
      <c r="E550" s="6">
        <v>5.5</v>
      </c>
      <c r="F550" s="6">
        <v>5.5</v>
      </c>
      <c r="G550" s="8">
        <f t="shared" si="116"/>
        <v>0</v>
      </c>
      <c r="I550" s="6">
        <v>0</v>
      </c>
      <c r="J550" s="25">
        <f t="shared" si="117"/>
        <v>132.23000000000002</v>
      </c>
      <c r="K550" s="21">
        <v>25</v>
      </c>
      <c r="L550" s="18">
        <f t="shared" si="118"/>
        <v>0</v>
      </c>
      <c r="M550" s="18">
        <f t="shared" si="119"/>
        <v>3264.75</v>
      </c>
    </row>
    <row r="551" spans="1:13" x14ac:dyDescent="0.2">
      <c r="A551" s="2">
        <v>42518</v>
      </c>
      <c r="B551" s="7" t="s">
        <v>1058</v>
      </c>
      <c r="C551" s="7" t="s">
        <v>1059</v>
      </c>
      <c r="D551" s="6">
        <v>7.5</v>
      </c>
      <c r="E551" s="6">
        <v>7.5</v>
      </c>
      <c r="F551" s="6">
        <v>7.5</v>
      </c>
      <c r="G551" s="8">
        <f t="shared" si="116"/>
        <v>0</v>
      </c>
      <c r="I551" s="6">
        <v>0</v>
      </c>
      <c r="J551" s="25">
        <f t="shared" ref="J551:J580" si="120">I551+J550</f>
        <v>132.23000000000002</v>
      </c>
      <c r="K551" s="21">
        <v>25</v>
      </c>
      <c r="L551" s="18">
        <f t="shared" ref="L551:L580" si="121">25*I551</f>
        <v>0</v>
      </c>
      <c r="M551" s="18">
        <f t="shared" ref="M551:M580" si="122">L551+M550</f>
        <v>3264.75</v>
      </c>
    </row>
    <row r="552" spans="1:13" x14ac:dyDescent="0.2">
      <c r="A552" s="2">
        <v>42522</v>
      </c>
      <c r="B552" s="7" t="s">
        <v>1060</v>
      </c>
      <c r="C552" s="7" t="s">
        <v>1061</v>
      </c>
      <c r="D552" s="6">
        <v>4.5</v>
      </c>
      <c r="E552" s="6">
        <v>4.5</v>
      </c>
      <c r="F552" s="6">
        <v>4.5</v>
      </c>
      <c r="G552" s="8">
        <f t="shared" si="116"/>
        <v>0</v>
      </c>
      <c r="I552" s="6">
        <v>0</v>
      </c>
      <c r="J552" s="25">
        <f t="shared" si="120"/>
        <v>132.23000000000002</v>
      </c>
      <c r="K552" s="21">
        <v>25</v>
      </c>
      <c r="L552" s="18">
        <f t="shared" si="121"/>
        <v>0</v>
      </c>
      <c r="M552" s="18">
        <f t="shared" si="122"/>
        <v>3264.75</v>
      </c>
    </row>
    <row r="553" spans="1:13" x14ac:dyDescent="0.2">
      <c r="A553" s="2">
        <v>42523</v>
      </c>
      <c r="B553" s="7" t="s">
        <v>1062</v>
      </c>
      <c r="C553" s="7" t="s">
        <v>1063</v>
      </c>
      <c r="D553" s="6">
        <v>6</v>
      </c>
      <c r="E553" s="6">
        <v>5</v>
      </c>
      <c r="F553" s="6">
        <v>4</v>
      </c>
      <c r="G553" s="8">
        <f t="shared" si="116"/>
        <v>1</v>
      </c>
      <c r="I553" s="6">
        <v>0</v>
      </c>
      <c r="J553" s="25">
        <f t="shared" si="120"/>
        <v>132.23000000000002</v>
      </c>
      <c r="K553" s="21">
        <v>25</v>
      </c>
      <c r="L553" s="18">
        <f t="shared" si="121"/>
        <v>0</v>
      </c>
      <c r="M553" s="18">
        <f t="shared" si="122"/>
        <v>3264.75</v>
      </c>
    </row>
    <row r="554" spans="1:13" x14ac:dyDescent="0.2">
      <c r="A554" s="2">
        <v>42524</v>
      </c>
      <c r="B554" s="7" t="s">
        <v>1064</v>
      </c>
      <c r="C554" s="7" t="s">
        <v>1065</v>
      </c>
      <c r="D554" s="6">
        <v>8</v>
      </c>
      <c r="E554" s="6">
        <v>6</v>
      </c>
      <c r="F554" s="6">
        <v>5</v>
      </c>
      <c r="G554" s="8">
        <f t="shared" si="116"/>
        <v>2</v>
      </c>
      <c r="I554" s="6">
        <v>0</v>
      </c>
      <c r="J554" s="25">
        <f t="shared" si="120"/>
        <v>132.23000000000002</v>
      </c>
      <c r="K554" s="21">
        <v>25</v>
      </c>
      <c r="L554" s="18">
        <f t="shared" si="121"/>
        <v>0</v>
      </c>
      <c r="M554" s="18">
        <f t="shared" si="122"/>
        <v>3264.75</v>
      </c>
    </row>
    <row r="555" spans="1:13" x14ac:dyDescent="0.2">
      <c r="A555" s="2">
        <v>42525</v>
      </c>
      <c r="B555" s="7" t="s">
        <v>1067</v>
      </c>
      <c r="C555" s="7" t="s">
        <v>1066</v>
      </c>
      <c r="D555" s="6">
        <v>7</v>
      </c>
      <c r="E555" s="6">
        <v>5.5</v>
      </c>
      <c r="F555" s="6">
        <v>4.5</v>
      </c>
      <c r="G555" s="8">
        <f t="shared" si="116"/>
        <v>1.5</v>
      </c>
      <c r="I555" s="6">
        <v>0</v>
      </c>
      <c r="J555" s="25">
        <f t="shared" si="120"/>
        <v>132.23000000000002</v>
      </c>
      <c r="K555" s="21">
        <v>25</v>
      </c>
      <c r="L555" s="18">
        <f t="shared" si="121"/>
        <v>0</v>
      </c>
      <c r="M555" s="18">
        <f t="shared" si="122"/>
        <v>3264.75</v>
      </c>
    </row>
    <row r="556" spans="1:13" x14ac:dyDescent="0.2">
      <c r="A556" s="2">
        <v>42527</v>
      </c>
      <c r="B556" s="7" t="s">
        <v>1068</v>
      </c>
      <c r="C556" s="7" t="s">
        <v>1069</v>
      </c>
      <c r="D556" s="6">
        <v>5</v>
      </c>
      <c r="E556" s="6">
        <v>4.5</v>
      </c>
      <c r="F556" s="6">
        <v>4</v>
      </c>
      <c r="G556" s="8">
        <f t="shared" si="116"/>
        <v>0.5</v>
      </c>
      <c r="I556" s="6">
        <v>0</v>
      </c>
      <c r="J556" s="25">
        <f t="shared" si="120"/>
        <v>132.23000000000002</v>
      </c>
      <c r="K556" s="21">
        <v>25</v>
      </c>
      <c r="L556" s="18">
        <f t="shared" si="121"/>
        <v>0</v>
      </c>
      <c r="M556" s="18">
        <f t="shared" si="122"/>
        <v>3264.75</v>
      </c>
    </row>
    <row r="557" spans="1:13" x14ac:dyDescent="0.2">
      <c r="A557" s="2">
        <v>42528</v>
      </c>
      <c r="B557" s="7" t="s">
        <v>1070</v>
      </c>
      <c r="C557" s="7" t="s">
        <v>1053</v>
      </c>
      <c r="D557" s="6">
        <v>4.5</v>
      </c>
      <c r="E557" s="6">
        <v>3.5</v>
      </c>
      <c r="F557" s="6">
        <v>2.88</v>
      </c>
      <c r="G557" s="8">
        <f t="shared" si="116"/>
        <v>1</v>
      </c>
      <c r="I557" s="6">
        <v>0</v>
      </c>
      <c r="J557" s="25">
        <f t="shared" si="120"/>
        <v>132.23000000000002</v>
      </c>
      <c r="K557" s="21">
        <v>25</v>
      </c>
      <c r="L557" s="18">
        <f t="shared" si="121"/>
        <v>0</v>
      </c>
      <c r="M557" s="18">
        <f t="shared" si="122"/>
        <v>3264.75</v>
      </c>
    </row>
    <row r="558" spans="1:13" x14ac:dyDescent="0.2">
      <c r="A558" s="2">
        <v>42529</v>
      </c>
      <c r="B558" s="7" t="s">
        <v>1071</v>
      </c>
      <c r="C558" s="7" t="s">
        <v>1072</v>
      </c>
      <c r="D558" s="6">
        <v>7</v>
      </c>
      <c r="E558" s="6">
        <v>6</v>
      </c>
      <c r="F558" s="6">
        <v>5</v>
      </c>
      <c r="G558" s="8">
        <f t="shared" si="116"/>
        <v>1</v>
      </c>
      <c r="I558" s="6">
        <v>0</v>
      </c>
      <c r="J558" s="25">
        <f t="shared" si="120"/>
        <v>132.23000000000002</v>
      </c>
      <c r="K558" s="21">
        <v>25</v>
      </c>
      <c r="L558" s="18">
        <f t="shared" si="121"/>
        <v>0</v>
      </c>
      <c r="M558" s="18">
        <f t="shared" si="122"/>
        <v>3264.75</v>
      </c>
    </row>
    <row r="559" spans="1:13" x14ac:dyDescent="0.2">
      <c r="A559" s="2">
        <v>42532</v>
      </c>
      <c r="B559" s="7" t="s">
        <v>1073</v>
      </c>
      <c r="C559" s="7" t="s">
        <v>1074</v>
      </c>
      <c r="D559" s="6">
        <v>3.5</v>
      </c>
      <c r="E559" s="6">
        <v>3</v>
      </c>
      <c r="F559" s="6">
        <v>3</v>
      </c>
      <c r="G559" s="8">
        <f t="shared" si="116"/>
        <v>0.5</v>
      </c>
      <c r="H559" s="15" t="s">
        <v>57</v>
      </c>
      <c r="I559" s="8">
        <f>D559-E559</f>
        <v>0.5</v>
      </c>
      <c r="J559" s="25">
        <f t="shared" si="120"/>
        <v>132.73000000000002</v>
      </c>
      <c r="K559" s="28">
        <v>25</v>
      </c>
      <c r="L559" s="29">
        <f t="shared" si="121"/>
        <v>12.5</v>
      </c>
      <c r="M559" s="29">
        <f t="shared" si="122"/>
        <v>3277.25</v>
      </c>
    </row>
    <row r="560" spans="1:13" x14ac:dyDescent="0.2">
      <c r="A560" s="2">
        <v>42536</v>
      </c>
      <c r="B560" s="7" t="s">
        <v>1075</v>
      </c>
      <c r="C560" s="7" t="s">
        <v>649</v>
      </c>
      <c r="D560" s="6">
        <v>8</v>
      </c>
      <c r="E560" s="6">
        <v>4</v>
      </c>
      <c r="F560" s="6">
        <v>3.75</v>
      </c>
      <c r="G560" s="8">
        <f t="shared" si="116"/>
        <v>4</v>
      </c>
      <c r="H560" s="15" t="s">
        <v>57</v>
      </c>
      <c r="I560" s="8">
        <f>D560-E560</f>
        <v>4</v>
      </c>
      <c r="J560" s="25">
        <f t="shared" si="120"/>
        <v>136.73000000000002</v>
      </c>
      <c r="K560" s="28">
        <v>25</v>
      </c>
      <c r="L560" s="29">
        <f t="shared" si="121"/>
        <v>100</v>
      </c>
      <c r="M560" s="29">
        <f t="shared" si="122"/>
        <v>3377.25</v>
      </c>
    </row>
    <row r="561" spans="1:13" x14ac:dyDescent="0.2">
      <c r="A561" s="2">
        <v>42537</v>
      </c>
      <c r="B561" s="7" t="s">
        <v>1076</v>
      </c>
      <c r="C561" s="7" t="s">
        <v>654</v>
      </c>
      <c r="D561" s="6">
        <v>5.5</v>
      </c>
      <c r="E561" s="6">
        <v>3.75</v>
      </c>
      <c r="F561" s="6">
        <v>2.88</v>
      </c>
      <c r="G561" s="8">
        <f t="shared" si="116"/>
        <v>1.75</v>
      </c>
      <c r="H561" s="15" t="s">
        <v>57</v>
      </c>
      <c r="I561" s="8">
        <f>D561-E561</f>
        <v>1.75</v>
      </c>
      <c r="J561" s="25">
        <f t="shared" si="120"/>
        <v>138.48000000000002</v>
      </c>
      <c r="K561" s="28">
        <v>25</v>
      </c>
      <c r="L561" s="29">
        <f t="shared" si="121"/>
        <v>43.75</v>
      </c>
      <c r="M561" s="29">
        <f t="shared" si="122"/>
        <v>3421</v>
      </c>
    </row>
    <row r="562" spans="1:13" x14ac:dyDescent="0.2">
      <c r="A562" s="2">
        <v>42538</v>
      </c>
      <c r="B562" s="7" t="s">
        <v>1077</v>
      </c>
      <c r="C562" s="7" t="s">
        <v>246</v>
      </c>
      <c r="D562" s="6">
        <v>4.5</v>
      </c>
      <c r="E562" s="6">
        <v>4.5</v>
      </c>
      <c r="F562" s="6">
        <v>4.5</v>
      </c>
      <c r="G562" s="8">
        <f t="shared" si="116"/>
        <v>0</v>
      </c>
      <c r="I562" s="6">
        <v>0</v>
      </c>
      <c r="J562" s="25">
        <f t="shared" si="120"/>
        <v>138.48000000000002</v>
      </c>
      <c r="K562" s="21">
        <v>25</v>
      </c>
      <c r="L562" s="18">
        <f t="shared" si="121"/>
        <v>0</v>
      </c>
      <c r="M562" s="18">
        <f t="shared" si="122"/>
        <v>3421</v>
      </c>
    </row>
    <row r="563" spans="1:13" x14ac:dyDescent="0.2">
      <c r="A563" s="2">
        <v>42539</v>
      </c>
      <c r="B563" s="7" t="s">
        <v>1078</v>
      </c>
      <c r="C563" s="7" t="s">
        <v>649</v>
      </c>
      <c r="D563" s="6">
        <v>7</v>
      </c>
      <c r="E563" s="6">
        <v>6</v>
      </c>
      <c r="F563" s="6">
        <v>4.5</v>
      </c>
      <c r="G563" s="8">
        <f t="shared" si="116"/>
        <v>1</v>
      </c>
      <c r="I563" s="6">
        <v>0</v>
      </c>
      <c r="J563" s="25">
        <f t="shared" si="120"/>
        <v>138.48000000000002</v>
      </c>
      <c r="K563" s="21">
        <v>25</v>
      </c>
      <c r="L563" s="18">
        <f t="shared" si="121"/>
        <v>0</v>
      </c>
      <c r="M563" s="18">
        <f t="shared" si="122"/>
        <v>3421</v>
      </c>
    </row>
    <row r="564" spans="1:13" x14ac:dyDescent="0.2">
      <c r="A564" s="2">
        <v>42540</v>
      </c>
      <c r="B564" s="7" t="s">
        <v>1079</v>
      </c>
      <c r="C564" s="7" t="s">
        <v>1080</v>
      </c>
      <c r="D564" s="6">
        <v>6</v>
      </c>
      <c r="E564" s="6">
        <v>5</v>
      </c>
      <c r="F564" s="6">
        <v>4.5</v>
      </c>
      <c r="G564" s="8">
        <f t="shared" si="116"/>
        <v>1</v>
      </c>
      <c r="I564" s="6">
        <v>0</v>
      </c>
      <c r="J564" s="25">
        <f t="shared" si="120"/>
        <v>138.48000000000002</v>
      </c>
      <c r="K564" s="21">
        <v>25</v>
      </c>
      <c r="L564" s="18">
        <f t="shared" si="121"/>
        <v>0</v>
      </c>
      <c r="M564" s="18">
        <f t="shared" si="122"/>
        <v>3421</v>
      </c>
    </row>
    <row r="565" spans="1:13" x14ac:dyDescent="0.2">
      <c r="A565" s="2">
        <v>42541</v>
      </c>
      <c r="B565" s="7" t="s">
        <v>1081</v>
      </c>
      <c r="C565" s="7" t="s">
        <v>273</v>
      </c>
      <c r="D565" s="6">
        <v>4.33</v>
      </c>
      <c r="E565" s="6">
        <v>4.33</v>
      </c>
      <c r="F565" s="6">
        <v>4.5</v>
      </c>
      <c r="G565" s="8">
        <f t="shared" si="116"/>
        <v>0</v>
      </c>
      <c r="I565" s="6">
        <v>0</v>
      </c>
      <c r="J565" s="25">
        <f t="shared" si="120"/>
        <v>138.48000000000002</v>
      </c>
      <c r="K565" s="21">
        <v>25</v>
      </c>
      <c r="L565" s="18">
        <f t="shared" si="121"/>
        <v>0</v>
      </c>
      <c r="M565" s="18">
        <f t="shared" si="122"/>
        <v>3421</v>
      </c>
    </row>
    <row r="566" spans="1:13" x14ac:dyDescent="0.2">
      <c r="A566" s="2">
        <v>42452</v>
      </c>
      <c r="B566" s="7" t="s">
        <v>1082</v>
      </c>
      <c r="C566" s="7" t="s">
        <v>1083</v>
      </c>
      <c r="D566" s="6">
        <v>4.5</v>
      </c>
      <c r="E566" s="6">
        <v>3</v>
      </c>
      <c r="F566" s="6">
        <v>3</v>
      </c>
      <c r="G566" s="8">
        <f t="shared" si="116"/>
        <v>1.5</v>
      </c>
      <c r="I566" s="6">
        <v>0</v>
      </c>
      <c r="J566" s="25">
        <f t="shared" si="120"/>
        <v>138.48000000000002</v>
      </c>
      <c r="K566" s="21">
        <v>25</v>
      </c>
      <c r="L566" s="18">
        <f t="shared" si="121"/>
        <v>0</v>
      </c>
      <c r="M566" s="18">
        <f t="shared" si="122"/>
        <v>3421</v>
      </c>
    </row>
    <row r="567" spans="1:13" x14ac:dyDescent="0.2">
      <c r="A567" s="2">
        <v>42545</v>
      </c>
      <c r="B567" s="7" t="s">
        <v>1084</v>
      </c>
      <c r="C567" s="7" t="s">
        <v>1085</v>
      </c>
      <c r="D567" s="6">
        <v>5.5</v>
      </c>
      <c r="E567" s="6">
        <v>4</v>
      </c>
      <c r="F567" s="6">
        <v>4</v>
      </c>
      <c r="G567" s="8">
        <f t="shared" si="116"/>
        <v>1.5</v>
      </c>
      <c r="H567" s="15" t="s">
        <v>57</v>
      </c>
      <c r="I567" s="8">
        <f>D567-E567</f>
        <v>1.5</v>
      </c>
      <c r="J567" s="25">
        <f t="shared" si="120"/>
        <v>139.98000000000002</v>
      </c>
      <c r="K567" s="28">
        <v>25</v>
      </c>
      <c r="L567" s="29">
        <f t="shared" si="121"/>
        <v>37.5</v>
      </c>
      <c r="M567" s="29">
        <f t="shared" si="122"/>
        <v>3458.5</v>
      </c>
    </row>
    <row r="568" spans="1:13" x14ac:dyDescent="0.2">
      <c r="A568" s="2">
        <v>42546</v>
      </c>
      <c r="B568" s="7" t="s">
        <v>671</v>
      </c>
      <c r="C568" s="7" t="s">
        <v>1086</v>
      </c>
      <c r="D568" s="6">
        <v>6</v>
      </c>
      <c r="E568" s="6">
        <v>4.5</v>
      </c>
      <c r="F568" s="6">
        <v>4.5</v>
      </c>
      <c r="G568" s="8">
        <f t="shared" si="116"/>
        <v>1.5</v>
      </c>
      <c r="H568" s="15" t="s">
        <v>57</v>
      </c>
      <c r="I568" s="8">
        <f>D568-E568</f>
        <v>1.5</v>
      </c>
      <c r="J568" s="25">
        <f t="shared" si="120"/>
        <v>141.48000000000002</v>
      </c>
      <c r="K568" s="28">
        <v>25</v>
      </c>
      <c r="L568" s="29">
        <f t="shared" si="121"/>
        <v>37.5</v>
      </c>
      <c r="M568" s="29">
        <f t="shared" si="122"/>
        <v>3496</v>
      </c>
    </row>
    <row r="569" spans="1:13" x14ac:dyDescent="0.2">
      <c r="A569" s="2">
        <v>42548</v>
      </c>
      <c r="B569" s="7" t="s">
        <v>1087</v>
      </c>
      <c r="C569" s="7" t="s">
        <v>1088</v>
      </c>
      <c r="D569" s="6">
        <v>9</v>
      </c>
      <c r="E569" s="6">
        <v>9</v>
      </c>
      <c r="F569" s="6">
        <v>13</v>
      </c>
      <c r="G569" s="8">
        <f t="shared" si="116"/>
        <v>0</v>
      </c>
      <c r="I569" s="6">
        <v>0</v>
      </c>
      <c r="J569" s="25">
        <f t="shared" si="120"/>
        <v>141.48000000000002</v>
      </c>
      <c r="K569" s="21">
        <v>25</v>
      </c>
      <c r="L569" s="18">
        <f t="shared" si="121"/>
        <v>0</v>
      </c>
      <c r="M569" s="18">
        <f t="shared" si="122"/>
        <v>3496</v>
      </c>
    </row>
    <row r="570" spans="1:13" x14ac:dyDescent="0.2">
      <c r="A570" s="2">
        <v>42549</v>
      </c>
      <c r="B570" s="7" t="s">
        <v>1089</v>
      </c>
      <c r="C570" s="7" t="s">
        <v>1090</v>
      </c>
      <c r="D570" s="6">
        <v>4.5</v>
      </c>
      <c r="E570" s="6">
        <v>3</v>
      </c>
      <c r="F570" s="6">
        <v>2.75</v>
      </c>
      <c r="G570" s="8">
        <f t="shared" si="116"/>
        <v>1.5</v>
      </c>
      <c r="I570" s="6">
        <v>0</v>
      </c>
      <c r="J570" s="25">
        <f t="shared" si="120"/>
        <v>141.48000000000002</v>
      </c>
      <c r="K570" s="21">
        <v>25</v>
      </c>
      <c r="L570" s="18">
        <f t="shared" si="121"/>
        <v>0</v>
      </c>
      <c r="M570" s="18">
        <f t="shared" si="122"/>
        <v>3496</v>
      </c>
    </row>
    <row r="571" spans="1:13" x14ac:dyDescent="0.2">
      <c r="A571" s="2">
        <v>42550</v>
      </c>
      <c r="B571" s="7" t="s">
        <v>1091</v>
      </c>
      <c r="C571" s="7" t="s">
        <v>320</v>
      </c>
      <c r="D571" s="6">
        <v>5.5</v>
      </c>
      <c r="E571" s="6">
        <v>3.5</v>
      </c>
      <c r="F571" s="6">
        <v>3.25</v>
      </c>
      <c r="G571" s="8">
        <f t="shared" si="116"/>
        <v>2</v>
      </c>
      <c r="I571" s="6">
        <v>0</v>
      </c>
      <c r="J571" s="25">
        <f t="shared" si="120"/>
        <v>141.48000000000002</v>
      </c>
      <c r="K571" s="21">
        <v>25</v>
      </c>
      <c r="L571" s="18">
        <f t="shared" si="121"/>
        <v>0</v>
      </c>
      <c r="M571" s="18">
        <f t="shared" si="122"/>
        <v>3496</v>
      </c>
    </row>
    <row r="572" spans="1:13" x14ac:dyDescent="0.2">
      <c r="A572" s="2">
        <v>42551</v>
      </c>
      <c r="B572" s="7" t="s">
        <v>1092</v>
      </c>
      <c r="C572" s="7" t="s">
        <v>1093</v>
      </c>
      <c r="D572" s="6">
        <v>6.5</v>
      </c>
      <c r="E572" s="6">
        <v>4</v>
      </c>
      <c r="F572" s="6">
        <v>3</v>
      </c>
      <c r="G572" s="8">
        <f t="shared" si="116"/>
        <v>2.5</v>
      </c>
      <c r="I572" s="6">
        <v>0</v>
      </c>
      <c r="J572" s="25">
        <f t="shared" si="120"/>
        <v>141.48000000000002</v>
      </c>
      <c r="K572" s="21">
        <v>25</v>
      </c>
      <c r="L572" s="18">
        <f t="shared" si="121"/>
        <v>0</v>
      </c>
      <c r="M572" s="18">
        <f t="shared" si="122"/>
        <v>3496</v>
      </c>
    </row>
    <row r="573" spans="1:13" x14ac:dyDescent="0.2">
      <c r="A573" s="2">
        <v>42552</v>
      </c>
      <c r="B573" s="7" t="s">
        <v>1094</v>
      </c>
      <c r="C573" s="7" t="s">
        <v>1016</v>
      </c>
      <c r="D573" s="6">
        <v>6</v>
      </c>
      <c r="E573" s="6">
        <v>4</v>
      </c>
      <c r="F573" s="6">
        <v>3.75</v>
      </c>
      <c r="G573" s="8">
        <f t="shared" si="116"/>
        <v>2</v>
      </c>
      <c r="H573" s="15" t="s">
        <v>57</v>
      </c>
      <c r="I573" s="8">
        <f>D573-E573</f>
        <v>2</v>
      </c>
      <c r="J573" s="25">
        <f t="shared" si="120"/>
        <v>143.48000000000002</v>
      </c>
      <c r="K573" s="28">
        <v>25</v>
      </c>
      <c r="L573" s="29">
        <f t="shared" si="121"/>
        <v>50</v>
      </c>
      <c r="M573" s="29">
        <f t="shared" si="122"/>
        <v>3546</v>
      </c>
    </row>
    <row r="574" spans="1:13" x14ac:dyDescent="0.2">
      <c r="A574" s="2">
        <v>42556</v>
      </c>
      <c r="B574" s="7" t="s">
        <v>1095</v>
      </c>
      <c r="C574" s="7" t="s">
        <v>1096</v>
      </c>
      <c r="D574" s="6">
        <v>6.5</v>
      </c>
      <c r="E574" s="6">
        <v>6</v>
      </c>
      <c r="F574" s="6">
        <v>6</v>
      </c>
      <c r="G574" s="8">
        <f t="shared" si="116"/>
        <v>0.5</v>
      </c>
      <c r="I574" s="6">
        <v>0</v>
      </c>
      <c r="J574" s="25">
        <f t="shared" si="120"/>
        <v>143.48000000000002</v>
      </c>
      <c r="K574" s="21">
        <v>25</v>
      </c>
      <c r="L574" s="18">
        <f t="shared" si="121"/>
        <v>0</v>
      </c>
      <c r="M574" s="18">
        <f t="shared" si="122"/>
        <v>3546</v>
      </c>
    </row>
    <row r="575" spans="1:13" x14ac:dyDescent="0.2">
      <c r="A575" s="2">
        <v>42557</v>
      </c>
      <c r="B575" s="7" t="s">
        <v>1097</v>
      </c>
      <c r="C575" s="7" t="s">
        <v>414</v>
      </c>
      <c r="D575" s="6">
        <v>6.5</v>
      </c>
      <c r="E575" s="6">
        <v>6</v>
      </c>
      <c r="F575" s="6">
        <v>5.5</v>
      </c>
      <c r="G575" s="8">
        <f t="shared" si="116"/>
        <v>0.5</v>
      </c>
      <c r="I575" s="6">
        <v>0</v>
      </c>
      <c r="J575" s="25">
        <f t="shared" si="120"/>
        <v>143.48000000000002</v>
      </c>
      <c r="K575" s="21">
        <v>25</v>
      </c>
      <c r="L575" s="18">
        <f t="shared" si="121"/>
        <v>0</v>
      </c>
      <c r="M575" s="18">
        <f t="shared" si="122"/>
        <v>3546</v>
      </c>
    </row>
    <row r="576" spans="1:13" x14ac:dyDescent="0.2">
      <c r="A576" s="2">
        <v>42558</v>
      </c>
      <c r="B576" s="7" t="s">
        <v>1098</v>
      </c>
      <c r="C576" s="7" t="s">
        <v>1099</v>
      </c>
      <c r="D576" s="6">
        <v>6.5</v>
      </c>
      <c r="E576" s="6">
        <v>5</v>
      </c>
      <c r="F576" s="6">
        <v>4.5</v>
      </c>
      <c r="G576" s="8">
        <f t="shared" si="116"/>
        <v>1.5</v>
      </c>
      <c r="I576" s="6">
        <v>0</v>
      </c>
      <c r="J576" s="25">
        <f t="shared" si="120"/>
        <v>143.48000000000002</v>
      </c>
      <c r="K576" s="21">
        <v>25</v>
      </c>
      <c r="L576" s="18">
        <f t="shared" si="121"/>
        <v>0</v>
      </c>
      <c r="M576" s="18">
        <f t="shared" si="122"/>
        <v>3546</v>
      </c>
    </row>
    <row r="577" spans="1:13" x14ac:dyDescent="0.2">
      <c r="A577" s="2">
        <v>42559</v>
      </c>
      <c r="B577" s="7" t="s">
        <v>1100</v>
      </c>
      <c r="C577" s="7" t="s">
        <v>1101</v>
      </c>
      <c r="D577" s="6">
        <v>5.5</v>
      </c>
      <c r="E577" s="6">
        <v>5.5</v>
      </c>
      <c r="F577" s="6">
        <v>5.5</v>
      </c>
      <c r="G577" s="8">
        <f t="shared" si="116"/>
        <v>0</v>
      </c>
      <c r="I577" s="6">
        <v>0</v>
      </c>
      <c r="J577" s="25">
        <f t="shared" si="120"/>
        <v>143.48000000000002</v>
      </c>
      <c r="K577" s="21">
        <v>25</v>
      </c>
      <c r="L577" s="18">
        <f t="shared" si="121"/>
        <v>0</v>
      </c>
      <c r="M577" s="18">
        <f t="shared" si="122"/>
        <v>3546</v>
      </c>
    </row>
    <row r="578" spans="1:13" x14ac:dyDescent="0.2">
      <c r="A578" s="2">
        <v>42560</v>
      </c>
      <c r="B578" s="7" t="s">
        <v>1102</v>
      </c>
      <c r="C578" s="7" t="s">
        <v>418</v>
      </c>
      <c r="D578" s="6">
        <v>5.5</v>
      </c>
      <c r="E578" s="6">
        <v>4</v>
      </c>
      <c r="F578" s="6">
        <v>3</v>
      </c>
      <c r="G578" s="8">
        <f t="shared" si="116"/>
        <v>1.5</v>
      </c>
      <c r="I578" s="6">
        <v>0</v>
      </c>
      <c r="J578" s="25">
        <f t="shared" si="120"/>
        <v>143.48000000000002</v>
      </c>
      <c r="K578" s="21">
        <v>25</v>
      </c>
      <c r="L578" s="18">
        <f t="shared" si="121"/>
        <v>0</v>
      </c>
      <c r="M578" s="18">
        <f t="shared" si="122"/>
        <v>3546</v>
      </c>
    </row>
    <row r="579" spans="1:13" x14ac:dyDescent="0.2">
      <c r="A579" s="2">
        <v>42563</v>
      </c>
      <c r="B579" s="7" t="s">
        <v>1103</v>
      </c>
      <c r="C579" s="7" t="s">
        <v>1104</v>
      </c>
      <c r="D579" s="6">
        <v>6.5</v>
      </c>
      <c r="E579" s="6">
        <v>3.5</v>
      </c>
      <c r="F579" s="6">
        <v>2.5</v>
      </c>
      <c r="G579" s="8">
        <f t="shared" si="116"/>
        <v>3</v>
      </c>
      <c r="I579" s="6">
        <v>0</v>
      </c>
      <c r="J579" s="25">
        <f t="shared" si="120"/>
        <v>143.48000000000002</v>
      </c>
      <c r="K579" s="21">
        <v>25</v>
      </c>
      <c r="L579" s="18">
        <f t="shared" si="121"/>
        <v>0</v>
      </c>
      <c r="M579" s="18">
        <f t="shared" si="122"/>
        <v>3546</v>
      </c>
    </row>
    <row r="580" spans="1:13" x14ac:dyDescent="0.2">
      <c r="A580" s="2">
        <v>42564</v>
      </c>
      <c r="B580" s="7" t="s">
        <v>1106</v>
      </c>
      <c r="C580" s="7" t="s">
        <v>1105</v>
      </c>
      <c r="D580" s="6">
        <v>9</v>
      </c>
      <c r="E580" s="6">
        <v>9</v>
      </c>
      <c r="F580" s="6">
        <v>9</v>
      </c>
      <c r="G580" s="8">
        <f t="shared" si="116"/>
        <v>0</v>
      </c>
      <c r="I580" s="6">
        <v>0</v>
      </c>
      <c r="J580" s="25">
        <f t="shared" si="120"/>
        <v>143.48000000000002</v>
      </c>
      <c r="K580" s="21">
        <v>25</v>
      </c>
      <c r="L580" s="18">
        <f t="shared" si="121"/>
        <v>0</v>
      </c>
      <c r="M580" s="18">
        <f t="shared" si="122"/>
        <v>3546</v>
      </c>
    </row>
    <row r="581" spans="1:13" x14ac:dyDescent="0.2">
      <c r="A581" s="2">
        <v>42565</v>
      </c>
      <c r="B581" s="7" t="s">
        <v>1107</v>
      </c>
      <c r="C581" s="7" t="s">
        <v>1108</v>
      </c>
      <c r="D581" s="6">
        <v>6</v>
      </c>
      <c r="E581" s="6">
        <v>5</v>
      </c>
      <c r="F581" s="6">
        <v>4</v>
      </c>
      <c r="G581" s="8">
        <f t="shared" si="116"/>
        <v>1</v>
      </c>
      <c r="H581" s="8" t="s">
        <v>57</v>
      </c>
      <c r="I581" s="8">
        <f>D581-E581</f>
        <v>1</v>
      </c>
      <c r="J581" s="25">
        <f t="shared" ref="J581:J592" si="123">I581+J580</f>
        <v>144.48000000000002</v>
      </c>
      <c r="K581" s="28">
        <v>25</v>
      </c>
      <c r="L581" s="29">
        <f t="shared" ref="L581:L592" si="124">25*I581</f>
        <v>25</v>
      </c>
      <c r="M581" s="29">
        <f t="shared" ref="M581:M592" si="125">L581+M580</f>
        <v>3571</v>
      </c>
    </row>
    <row r="582" spans="1:13" x14ac:dyDescent="0.2">
      <c r="A582" s="2">
        <v>42566</v>
      </c>
      <c r="B582" s="7" t="s">
        <v>1115</v>
      </c>
      <c r="C582" s="7" t="s">
        <v>1122</v>
      </c>
      <c r="D582" s="6">
        <v>7</v>
      </c>
      <c r="E582" s="6">
        <v>6.5</v>
      </c>
      <c r="F582" s="6">
        <v>6</v>
      </c>
      <c r="G582" s="8">
        <f t="shared" si="116"/>
        <v>0.5</v>
      </c>
      <c r="I582" s="6">
        <v>0</v>
      </c>
      <c r="J582" s="25">
        <f t="shared" si="123"/>
        <v>144.48000000000002</v>
      </c>
      <c r="K582" s="21">
        <v>25</v>
      </c>
      <c r="L582" s="18">
        <f t="shared" si="124"/>
        <v>0</v>
      </c>
      <c r="M582" s="18">
        <f t="shared" si="125"/>
        <v>3571</v>
      </c>
    </row>
    <row r="583" spans="1:13" x14ac:dyDescent="0.2">
      <c r="A583" s="2">
        <v>42569</v>
      </c>
      <c r="B583" s="7" t="s">
        <v>1116</v>
      </c>
      <c r="C583" s="7" t="s">
        <v>1120</v>
      </c>
      <c r="D583" s="6">
        <v>7.5</v>
      </c>
      <c r="E583" s="6">
        <v>5</v>
      </c>
      <c r="F583" s="6">
        <v>3.5</v>
      </c>
      <c r="G583" s="8">
        <f t="shared" ref="G583:G646" si="126">D583-E583</f>
        <v>2.5</v>
      </c>
      <c r="I583" s="6">
        <v>0</v>
      </c>
      <c r="J583" s="25">
        <f t="shared" si="123"/>
        <v>144.48000000000002</v>
      </c>
      <c r="K583" s="21">
        <v>25</v>
      </c>
      <c r="L583" s="18">
        <f t="shared" si="124"/>
        <v>0</v>
      </c>
      <c r="M583" s="18">
        <f t="shared" si="125"/>
        <v>3571</v>
      </c>
    </row>
    <row r="584" spans="1:13" x14ac:dyDescent="0.2">
      <c r="A584" s="2">
        <v>42570</v>
      </c>
      <c r="B584" s="7" t="s">
        <v>1117</v>
      </c>
      <c r="C584" s="7" t="s">
        <v>1121</v>
      </c>
      <c r="D584" s="6">
        <v>5</v>
      </c>
      <c r="E584" s="6">
        <v>4.5</v>
      </c>
      <c r="F584" s="6">
        <v>4</v>
      </c>
      <c r="G584" s="8">
        <f t="shared" si="126"/>
        <v>0.5</v>
      </c>
      <c r="I584" s="6">
        <v>0</v>
      </c>
      <c r="J584" s="25">
        <f t="shared" si="123"/>
        <v>144.48000000000002</v>
      </c>
      <c r="K584" s="21">
        <v>25</v>
      </c>
      <c r="L584" s="18">
        <f t="shared" si="124"/>
        <v>0</v>
      </c>
      <c r="M584" s="18">
        <f t="shared" si="125"/>
        <v>3571</v>
      </c>
    </row>
    <row r="585" spans="1:13" x14ac:dyDescent="0.2">
      <c r="A585" s="2">
        <v>42571</v>
      </c>
      <c r="B585" s="7" t="s">
        <v>1118</v>
      </c>
      <c r="C585" s="7" t="s">
        <v>1129</v>
      </c>
      <c r="D585" s="6">
        <v>6</v>
      </c>
      <c r="E585" s="6">
        <v>6</v>
      </c>
      <c r="F585" s="6">
        <v>6.5</v>
      </c>
      <c r="G585" s="8">
        <f t="shared" si="126"/>
        <v>0</v>
      </c>
      <c r="H585" s="8" t="s">
        <v>57</v>
      </c>
      <c r="I585" s="8">
        <f>D585-E585</f>
        <v>0</v>
      </c>
      <c r="J585" s="25">
        <f t="shared" si="123"/>
        <v>144.48000000000002</v>
      </c>
      <c r="K585" s="28">
        <v>25</v>
      </c>
      <c r="L585" s="29">
        <f t="shared" si="124"/>
        <v>0</v>
      </c>
      <c r="M585" s="29">
        <f t="shared" si="125"/>
        <v>3571</v>
      </c>
    </row>
    <row r="586" spans="1:13" x14ac:dyDescent="0.2">
      <c r="A586" s="2">
        <v>42572</v>
      </c>
      <c r="B586" s="7" t="s">
        <v>1119</v>
      </c>
      <c r="C586" s="7" t="s">
        <v>1130</v>
      </c>
      <c r="D586" s="6">
        <v>10</v>
      </c>
      <c r="E586" s="6">
        <v>8</v>
      </c>
      <c r="F586" s="6">
        <v>6</v>
      </c>
      <c r="G586" s="8">
        <f t="shared" si="126"/>
        <v>2</v>
      </c>
      <c r="I586" s="6">
        <v>0</v>
      </c>
      <c r="J586" s="25">
        <f t="shared" si="123"/>
        <v>144.48000000000002</v>
      </c>
      <c r="K586" s="21">
        <v>25</v>
      </c>
      <c r="L586" s="18">
        <f t="shared" si="124"/>
        <v>0</v>
      </c>
      <c r="M586" s="18">
        <f t="shared" si="125"/>
        <v>3571</v>
      </c>
    </row>
    <row r="587" spans="1:13" x14ac:dyDescent="0.2">
      <c r="A587" s="2">
        <v>42573</v>
      </c>
      <c r="B587" s="7" t="s">
        <v>1123</v>
      </c>
      <c r="C587" s="7" t="s">
        <v>1131</v>
      </c>
      <c r="D587" s="6">
        <v>4</v>
      </c>
      <c r="E587" s="6">
        <v>3</v>
      </c>
      <c r="F587" s="6">
        <v>2.63</v>
      </c>
      <c r="G587" s="8">
        <f t="shared" si="126"/>
        <v>1</v>
      </c>
      <c r="H587" s="8" t="s">
        <v>57</v>
      </c>
      <c r="I587" s="8">
        <f>D587-E587</f>
        <v>1</v>
      </c>
      <c r="J587" s="25">
        <f t="shared" si="123"/>
        <v>145.48000000000002</v>
      </c>
      <c r="K587" s="28">
        <v>25</v>
      </c>
      <c r="L587" s="29">
        <f t="shared" si="124"/>
        <v>25</v>
      </c>
      <c r="M587" s="29">
        <f t="shared" si="125"/>
        <v>3596</v>
      </c>
    </row>
    <row r="588" spans="1:13" x14ac:dyDescent="0.2">
      <c r="A588" s="2">
        <v>42574</v>
      </c>
      <c r="B588" s="7" t="s">
        <v>1113</v>
      </c>
      <c r="C588" s="7" t="s">
        <v>1114</v>
      </c>
      <c r="D588" s="6">
        <v>7.5</v>
      </c>
      <c r="E588" s="6">
        <v>7</v>
      </c>
      <c r="F588" s="6">
        <v>6</v>
      </c>
      <c r="G588" s="8">
        <f t="shared" si="126"/>
        <v>0.5</v>
      </c>
      <c r="I588" s="6">
        <v>0</v>
      </c>
      <c r="J588" s="25">
        <f t="shared" si="123"/>
        <v>145.48000000000002</v>
      </c>
      <c r="K588" s="21">
        <v>25</v>
      </c>
      <c r="L588" s="18">
        <f t="shared" si="124"/>
        <v>0</v>
      </c>
      <c r="M588" s="18">
        <f t="shared" si="125"/>
        <v>3596</v>
      </c>
    </row>
    <row r="589" spans="1:13" x14ac:dyDescent="0.2">
      <c r="A589" s="2">
        <v>42576</v>
      </c>
      <c r="B589" s="7" t="s">
        <v>1124</v>
      </c>
      <c r="C589" s="7" t="s">
        <v>706</v>
      </c>
      <c r="D589" s="6">
        <v>3</v>
      </c>
      <c r="E589" s="6">
        <v>2.63</v>
      </c>
      <c r="F589" s="6">
        <v>2.5</v>
      </c>
      <c r="G589" s="8">
        <f t="shared" si="126"/>
        <v>0.37000000000000011</v>
      </c>
      <c r="H589" s="8" t="s">
        <v>57</v>
      </c>
      <c r="I589" s="8">
        <f>D589-E589</f>
        <v>0.37000000000000011</v>
      </c>
      <c r="J589" s="25">
        <f t="shared" si="123"/>
        <v>145.85000000000002</v>
      </c>
      <c r="K589" s="28">
        <v>25</v>
      </c>
      <c r="L589" s="29">
        <f t="shared" si="124"/>
        <v>9.2500000000000036</v>
      </c>
      <c r="M589" s="29">
        <f t="shared" si="125"/>
        <v>3605.25</v>
      </c>
    </row>
    <row r="590" spans="1:13" x14ac:dyDescent="0.2">
      <c r="A590" s="2">
        <v>42577</v>
      </c>
      <c r="B590" s="7" t="s">
        <v>1125</v>
      </c>
      <c r="C590" s="7" t="s">
        <v>704</v>
      </c>
      <c r="D590" s="6">
        <v>6</v>
      </c>
      <c r="E590" s="6">
        <v>4.5</v>
      </c>
      <c r="F590" s="6">
        <v>3</v>
      </c>
      <c r="G590" s="8">
        <f t="shared" si="126"/>
        <v>1.5</v>
      </c>
      <c r="I590" s="6">
        <v>0</v>
      </c>
      <c r="J590" s="25">
        <f t="shared" si="123"/>
        <v>145.85000000000002</v>
      </c>
      <c r="K590" s="21">
        <v>25</v>
      </c>
      <c r="L590" s="18">
        <f t="shared" si="124"/>
        <v>0</v>
      </c>
      <c r="M590" s="18">
        <f t="shared" si="125"/>
        <v>3605.25</v>
      </c>
    </row>
    <row r="591" spans="1:13" x14ac:dyDescent="0.2">
      <c r="A591" s="2">
        <v>42580</v>
      </c>
      <c r="B591" s="7" t="s">
        <v>1126</v>
      </c>
      <c r="C591" s="7" t="s">
        <v>704</v>
      </c>
      <c r="D591" s="6">
        <v>8</v>
      </c>
      <c r="E591" s="6">
        <v>7.5</v>
      </c>
      <c r="F591" s="6">
        <v>7</v>
      </c>
      <c r="G591" s="8">
        <f t="shared" si="126"/>
        <v>0.5</v>
      </c>
      <c r="I591" s="6">
        <v>0</v>
      </c>
      <c r="J591" s="25">
        <f t="shared" si="123"/>
        <v>145.85000000000002</v>
      </c>
      <c r="K591" s="21">
        <v>25</v>
      </c>
      <c r="L591" s="18">
        <f t="shared" si="124"/>
        <v>0</v>
      </c>
      <c r="M591" s="18">
        <f t="shared" si="125"/>
        <v>3605.25</v>
      </c>
    </row>
    <row r="592" spans="1:13" x14ac:dyDescent="0.2">
      <c r="A592" s="2">
        <v>42583</v>
      </c>
      <c r="B592" s="7" t="s">
        <v>1288</v>
      </c>
      <c r="C592" s="7" t="s">
        <v>1132</v>
      </c>
      <c r="D592" s="6">
        <v>6.5</v>
      </c>
      <c r="E592" s="6">
        <v>6</v>
      </c>
      <c r="F592" s="6">
        <v>5.5</v>
      </c>
      <c r="G592" s="8">
        <f t="shared" si="126"/>
        <v>0.5</v>
      </c>
      <c r="I592" s="6">
        <v>0</v>
      </c>
      <c r="J592" s="25">
        <f t="shared" si="123"/>
        <v>145.85000000000002</v>
      </c>
      <c r="K592" s="21">
        <v>25</v>
      </c>
      <c r="L592" s="18">
        <f t="shared" si="124"/>
        <v>0</v>
      </c>
      <c r="M592" s="18">
        <f t="shared" si="125"/>
        <v>3605.25</v>
      </c>
    </row>
    <row r="593" spans="1:13" x14ac:dyDescent="0.2">
      <c r="A593" s="2">
        <v>42584</v>
      </c>
      <c r="B593" s="7" t="s">
        <v>1127</v>
      </c>
      <c r="C593" s="7" t="s">
        <v>320</v>
      </c>
      <c r="D593" s="6">
        <v>5.5</v>
      </c>
      <c r="E593" s="6">
        <v>5.5</v>
      </c>
      <c r="F593" s="6">
        <v>5.5</v>
      </c>
      <c r="G593" s="8">
        <f t="shared" si="126"/>
        <v>0</v>
      </c>
      <c r="H593" s="8" t="s">
        <v>57</v>
      </c>
      <c r="I593" s="8">
        <f>D593-E593</f>
        <v>0</v>
      </c>
      <c r="J593" s="25">
        <f t="shared" ref="J593:J605" si="127">I593+J592</f>
        <v>145.85000000000002</v>
      </c>
      <c r="K593" s="28">
        <v>25</v>
      </c>
      <c r="L593" s="29">
        <f t="shared" ref="L593:L605" si="128">25*I593</f>
        <v>0</v>
      </c>
      <c r="M593" s="29">
        <f t="shared" ref="M593:M605" si="129">L593+M592</f>
        <v>3605.25</v>
      </c>
    </row>
    <row r="594" spans="1:13" x14ac:dyDescent="0.2">
      <c r="A594" s="2">
        <v>42585</v>
      </c>
      <c r="B594" s="7" t="s">
        <v>1128</v>
      </c>
      <c r="C594" s="7" t="s">
        <v>1133</v>
      </c>
      <c r="D594" s="6">
        <v>9</v>
      </c>
      <c r="E594" s="6">
        <v>6</v>
      </c>
      <c r="F594" s="6">
        <v>4</v>
      </c>
      <c r="G594" s="8">
        <f t="shared" si="126"/>
        <v>3</v>
      </c>
      <c r="I594" s="6">
        <v>0</v>
      </c>
      <c r="J594" s="25">
        <f t="shared" si="127"/>
        <v>145.85000000000002</v>
      </c>
      <c r="K594" s="21">
        <v>25</v>
      </c>
      <c r="L594" s="18">
        <f t="shared" si="128"/>
        <v>0</v>
      </c>
      <c r="M594" s="18">
        <f t="shared" si="129"/>
        <v>3605.25</v>
      </c>
    </row>
    <row r="595" spans="1:13" x14ac:dyDescent="0.2">
      <c r="A595" s="2">
        <v>42586</v>
      </c>
      <c r="B595" s="7" t="s">
        <v>1134</v>
      </c>
      <c r="C595" s="7" t="s">
        <v>1149</v>
      </c>
      <c r="D595" s="6">
        <v>6</v>
      </c>
      <c r="E595" s="6">
        <v>6</v>
      </c>
      <c r="F595" s="6">
        <v>6</v>
      </c>
      <c r="G595" s="8">
        <f t="shared" si="126"/>
        <v>0</v>
      </c>
      <c r="I595" s="6">
        <v>0</v>
      </c>
      <c r="J595" s="25">
        <f t="shared" si="127"/>
        <v>145.85000000000002</v>
      </c>
      <c r="K595" s="21">
        <v>25</v>
      </c>
      <c r="L595" s="18">
        <f t="shared" si="128"/>
        <v>0</v>
      </c>
      <c r="M595" s="18">
        <f t="shared" si="129"/>
        <v>3605.25</v>
      </c>
    </row>
    <row r="596" spans="1:13" x14ac:dyDescent="0.2">
      <c r="A596" s="2">
        <v>42587</v>
      </c>
      <c r="B596" s="7" t="s">
        <v>1135</v>
      </c>
      <c r="C596" s="7" t="s">
        <v>1150</v>
      </c>
      <c r="D596" s="6">
        <v>7</v>
      </c>
      <c r="E596" s="6">
        <v>6.5</v>
      </c>
      <c r="F596" s="6">
        <v>6</v>
      </c>
      <c r="G596" s="8">
        <f t="shared" si="126"/>
        <v>0.5</v>
      </c>
      <c r="I596" s="6">
        <v>0</v>
      </c>
      <c r="J596" s="25">
        <f t="shared" si="127"/>
        <v>145.85000000000002</v>
      </c>
      <c r="K596" s="21">
        <v>25</v>
      </c>
      <c r="L596" s="18">
        <f t="shared" si="128"/>
        <v>0</v>
      </c>
      <c r="M596" s="18">
        <f t="shared" si="129"/>
        <v>3605.25</v>
      </c>
    </row>
    <row r="597" spans="1:13" x14ac:dyDescent="0.2">
      <c r="A597" s="2">
        <v>42589</v>
      </c>
      <c r="B597" s="7" t="s">
        <v>1136</v>
      </c>
      <c r="C597" s="7" t="s">
        <v>1151</v>
      </c>
      <c r="D597" s="6">
        <v>7.5</v>
      </c>
      <c r="E597" s="6">
        <v>6.5</v>
      </c>
      <c r="F597" s="6">
        <v>5.5</v>
      </c>
      <c r="G597" s="8">
        <f t="shared" si="126"/>
        <v>1</v>
      </c>
      <c r="I597" s="6">
        <v>0</v>
      </c>
      <c r="J597" s="25">
        <f t="shared" si="127"/>
        <v>145.85000000000002</v>
      </c>
      <c r="K597" s="21">
        <v>25</v>
      </c>
      <c r="L597" s="18">
        <f t="shared" si="128"/>
        <v>0</v>
      </c>
      <c r="M597" s="18">
        <f t="shared" si="129"/>
        <v>3605.25</v>
      </c>
    </row>
    <row r="598" spans="1:13" x14ac:dyDescent="0.2">
      <c r="A598" s="2">
        <v>42590</v>
      </c>
      <c r="B598" s="7" t="s">
        <v>1137</v>
      </c>
      <c r="C598" s="7" t="s">
        <v>1152</v>
      </c>
      <c r="D598" s="6">
        <v>7.5</v>
      </c>
      <c r="E598" s="6">
        <v>6.5</v>
      </c>
      <c r="F598" s="6">
        <v>5.5</v>
      </c>
      <c r="G598" s="8">
        <f t="shared" si="126"/>
        <v>1</v>
      </c>
      <c r="I598" s="6">
        <v>0</v>
      </c>
      <c r="J598" s="25">
        <f t="shared" si="127"/>
        <v>145.85000000000002</v>
      </c>
      <c r="K598" s="21">
        <v>25</v>
      </c>
      <c r="L598" s="18">
        <f t="shared" si="128"/>
        <v>0</v>
      </c>
      <c r="M598" s="18">
        <f t="shared" si="129"/>
        <v>3605.25</v>
      </c>
    </row>
    <row r="599" spans="1:13" x14ac:dyDescent="0.2">
      <c r="A599" s="2">
        <v>42591</v>
      </c>
      <c r="B599" s="7" t="s">
        <v>1138</v>
      </c>
      <c r="C599" s="7" t="s">
        <v>1153</v>
      </c>
      <c r="D599" s="6">
        <v>6.5</v>
      </c>
      <c r="E599" s="6">
        <v>6</v>
      </c>
      <c r="F599" s="6">
        <v>5.5</v>
      </c>
      <c r="G599" s="8">
        <f t="shared" si="126"/>
        <v>0.5</v>
      </c>
      <c r="I599" s="6">
        <v>0</v>
      </c>
      <c r="J599" s="25">
        <f t="shared" si="127"/>
        <v>145.85000000000002</v>
      </c>
      <c r="K599" s="21">
        <v>25</v>
      </c>
      <c r="L599" s="18">
        <f t="shared" si="128"/>
        <v>0</v>
      </c>
      <c r="M599" s="18">
        <f t="shared" si="129"/>
        <v>3605.25</v>
      </c>
    </row>
    <row r="600" spans="1:13" x14ac:dyDescent="0.2">
      <c r="A600" s="2">
        <v>42592</v>
      </c>
      <c r="B600" s="7" t="s">
        <v>1139</v>
      </c>
      <c r="C600" s="7" t="s">
        <v>1154</v>
      </c>
      <c r="D600" s="6">
        <v>6</v>
      </c>
      <c r="E600" s="6">
        <v>6</v>
      </c>
      <c r="F600" s="6">
        <v>6</v>
      </c>
      <c r="G600" s="8">
        <f t="shared" si="126"/>
        <v>0</v>
      </c>
      <c r="I600" s="6">
        <v>0</v>
      </c>
      <c r="J600" s="25">
        <f t="shared" si="127"/>
        <v>145.85000000000002</v>
      </c>
      <c r="K600" s="21">
        <v>25</v>
      </c>
      <c r="L600" s="18">
        <f t="shared" si="128"/>
        <v>0</v>
      </c>
      <c r="M600" s="18">
        <f t="shared" si="129"/>
        <v>3605.25</v>
      </c>
    </row>
    <row r="601" spans="1:13" x14ac:dyDescent="0.2">
      <c r="A601" s="2">
        <v>42593</v>
      </c>
      <c r="B601" s="7" t="s">
        <v>1140</v>
      </c>
      <c r="C601" s="7" t="s">
        <v>1155</v>
      </c>
      <c r="D601" s="6">
        <v>7</v>
      </c>
      <c r="E601" s="6">
        <v>7</v>
      </c>
      <c r="F601" s="6">
        <v>6.5</v>
      </c>
      <c r="G601" s="8">
        <f t="shared" si="126"/>
        <v>0</v>
      </c>
      <c r="I601" s="6">
        <v>0</v>
      </c>
      <c r="J601" s="25">
        <f t="shared" si="127"/>
        <v>145.85000000000002</v>
      </c>
      <c r="K601" s="21">
        <v>25</v>
      </c>
      <c r="L601" s="18">
        <f t="shared" si="128"/>
        <v>0</v>
      </c>
      <c r="M601" s="18">
        <f t="shared" si="129"/>
        <v>3605.25</v>
      </c>
    </row>
    <row r="602" spans="1:13" x14ac:dyDescent="0.2">
      <c r="A602" s="2">
        <v>42594</v>
      </c>
      <c r="B602" s="7" t="s">
        <v>1141</v>
      </c>
      <c r="C602" s="7" t="s">
        <v>1156</v>
      </c>
      <c r="D602" s="6">
        <v>5.5</v>
      </c>
      <c r="E602" s="6">
        <v>5.5</v>
      </c>
      <c r="F602" s="6">
        <v>6.5</v>
      </c>
      <c r="G602" s="8">
        <f t="shared" si="126"/>
        <v>0</v>
      </c>
      <c r="I602" s="6">
        <v>0</v>
      </c>
      <c r="J602" s="25">
        <f t="shared" si="127"/>
        <v>145.85000000000002</v>
      </c>
      <c r="K602" s="21">
        <v>25</v>
      </c>
      <c r="L602" s="18">
        <f t="shared" si="128"/>
        <v>0</v>
      </c>
      <c r="M602" s="18">
        <f t="shared" si="129"/>
        <v>3605.25</v>
      </c>
    </row>
    <row r="603" spans="1:13" x14ac:dyDescent="0.2">
      <c r="A603" s="2">
        <v>42596</v>
      </c>
      <c r="B603" s="7" t="s">
        <v>1142</v>
      </c>
      <c r="C603" s="7" t="s">
        <v>1157</v>
      </c>
      <c r="D603" s="6">
        <v>5.5</v>
      </c>
      <c r="E603" s="6">
        <v>4</v>
      </c>
      <c r="F603" s="6">
        <v>3.75</v>
      </c>
      <c r="G603" s="8">
        <f t="shared" si="126"/>
        <v>1.5</v>
      </c>
      <c r="I603" s="6">
        <v>0</v>
      </c>
      <c r="J603" s="25">
        <f t="shared" si="127"/>
        <v>145.85000000000002</v>
      </c>
      <c r="K603" s="21">
        <v>25</v>
      </c>
      <c r="L603" s="18">
        <f t="shared" si="128"/>
        <v>0</v>
      </c>
      <c r="M603" s="18">
        <f t="shared" si="129"/>
        <v>3605.25</v>
      </c>
    </row>
    <row r="604" spans="1:13" x14ac:dyDescent="0.2">
      <c r="A604" s="2">
        <v>42597</v>
      </c>
      <c r="B604" s="7" t="s">
        <v>1143</v>
      </c>
      <c r="C604" s="7" t="s">
        <v>1158</v>
      </c>
      <c r="D604" s="6">
        <v>8</v>
      </c>
      <c r="E604" s="6">
        <v>6.5</v>
      </c>
      <c r="F604" s="6">
        <v>5.5</v>
      </c>
      <c r="G604" s="8">
        <f t="shared" si="126"/>
        <v>1.5</v>
      </c>
      <c r="I604" s="6">
        <v>0</v>
      </c>
      <c r="J604" s="25">
        <f t="shared" si="127"/>
        <v>145.85000000000002</v>
      </c>
      <c r="K604" s="21">
        <v>25</v>
      </c>
      <c r="L604" s="18">
        <f t="shared" si="128"/>
        <v>0</v>
      </c>
      <c r="M604" s="18">
        <f t="shared" si="129"/>
        <v>3605.25</v>
      </c>
    </row>
    <row r="605" spans="1:13" x14ac:dyDescent="0.2">
      <c r="A605" s="2">
        <v>42598</v>
      </c>
      <c r="B605" s="7" t="s">
        <v>1144</v>
      </c>
      <c r="C605" s="7" t="s">
        <v>337</v>
      </c>
      <c r="D605" s="6">
        <v>8</v>
      </c>
      <c r="E605" s="6">
        <v>7.5</v>
      </c>
      <c r="F605" s="6">
        <v>7.5</v>
      </c>
      <c r="G605" s="8">
        <f t="shared" si="126"/>
        <v>0.5</v>
      </c>
      <c r="I605" s="6">
        <v>0</v>
      </c>
      <c r="J605" s="25">
        <f t="shared" si="127"/>
        <v>145.85000000000002</v>
      </c>
      <c r="K605" s="21">
        <v>25</v>
      </c>
      <c r="L605" s="18">
        <f t="shared" si="128"/>
        <v>0</v>
      </c>
      <c r="M605" s="18">
        <f t="shared" si="129"/>
        <v>3605.25</v>
      </c>
    </row>
    <row r="606" spans="1:13" x14ac:dyDescent="0.2">
      <c r="A606" s="2">
        <v>42599</v>
      </c>
      <c r="B606" s="7" t="s">
        <v>1145</v>
      </c>
      <c r="C606" s="7" t="s">
        <v>1159</v>
      </c>
      <c r="D606" s="6">
        <v>6</v>
      </c>
      <c r="E606" s="6">
        <v>5</v>
      </c>
      <c r="F606" s="6">
        <v>4.33</v>
      </c>
      <c r="G606" s="8">
        <f t="shared" si="126"/>
        <v>1</v>
      </c>
      <c r="H606" s="8" t="s">
        <v>57</v>
      </c>
      <c r="I606" s="8">
        <f>D606-E606</f>
        <v>1</v>
      </c>
      <c r="J606" s="25">
        <f t="shared" ref="J606:J618" si="130">I606+J605</f>
        <v>146.85000000000002</v>
      </c>
      <c r="K606" s="28">
        <v>25</v>
      </c>
      <c r="L606" s="29">
        <f t="shared" ref="L606:L618" si="131">25*I606</f>
        <v>25</v>
      </c>
      <c r="M606" s="29">
        <f t="shared" ref="M606:M618" si="132">L606+M605</f>
        <v>3630.25</v>
      </c>
    </row>
    <row r="607" spans="1:13" x14ac:dyDescent="0.2">
      <c r="A607" s="2">
        <v>42600</v>
      </c>
      <c r="B607" s="7" t="s">
        <v>1146</v>
      </c>
      <c r="C607" s="7" t="s">
        <v>1159</v>
      </c>
      <c r="D607" s="6">
        <v>7.5</v>
      </c>
      <c r="E607" s="6">
        <v>6.5</v>
      </c>
      <c r="F607" s="6">
        <v>5.5</v>
      </c>
      <c r="G607" s="8">
        <f t="shared" si="126"/>
        <v>1</v>
      </c>
      <c r="I607" s="6">
        <v>0</v>
      </c>
      <c r="J607" s="25">
        <f t="shared" si="130"/>
        <v>146.85000000000002</v>
      </c>
      <c r="K607" s="21">
        <v>25</v>
      </c>
      <c r="L607" s="18">
        <f t="shared" si="131"/>
        <v>0</v>
      </c>
      <c r="M607" s="18">
        <f t="shared" si="132"/>
        <v>3630.25</v>
      </c>
    </row>
    <row r="608" spans="1:13" x14ac:dyDescent="0.2">
      <c r="A608" s="2">
        <v>42601</v>
      </c>
      <c r="B608" s="7" t="s">
        <v>1147</v>
      </c>
      <c r="C608" s="7" t="s">
        <v>1160</v>
      </c>
      <c r="D608" s="6">
        <v>3.75</v>
      </c>
      <c r="E608" s="6">
        <v>3.5</v>
      </c>
      <c r="F608" s="6">
        <v>3.25</v>
      </c>
      <c r="G608" s="8">
        <f t="shared" si="126"/>
        <v>0.25</v>
      </c>
      <c r="H608" s="8" t="s">
        <v>57</v>
      </c>
      <c r="I608" s="8">
        <f>D608-E608</f>
        <v>0.25</v>
      </c>
      <c r="J608" s="25">
        <f t="shared" si="130"/>
        <v>147.10000000000002</v>
      </c>
      <c r="K608" s="28">
        <v>25</v>
      </c>
      <c r="L608" s="29">
        <f t="shared" si="131"/>
        <v>6.25</v>
      </c>
      <c r="M608" s="29">
        <f t="shared" si="132"/>
        <v>3636.5</v>
      </c>
    </row>
    <row r="609" spans="1:13" x14ac:dyDescent="0.2">
      <c r="A609" s="2">
        <v>42603</v>
      </c>
      <c r="B609" s="7" t="s">
        <v>1148</v>
      </c>
      <c r="C609" s="7" t="s">
        <v>1174</v>
      </c>
      <c r="D609" s="6">
        <v>2.63</v>
      </c>
      <c r="E609" s="6">
        <v>2</v>
      </c>
      <c r="F609" s="6">
        <v>1.83</v>
      </c>
      <c r="G609" s="8">
        <f t="shared" si="126"/>
        <v>0.62999999999999989</v>
      </c>
      <c r="H609" s="8" t="s">
        <v>57</v>
      </c>
      <c r="I609" s="8">
        <f>D609-E609</f>
        <v>0.62999999999999989</v>
      </c>
      <c r="J609" s="25">
        <f t="shared" si="130"/>
        <v>147.73000000000002</v>
      </c>
      <c r="K609" s="28">
        <v>25</v>
      </c>
      <c r="L609" s="29">
        <f t="shared" si="131"/>
        <v>15.749999999999996</v>
      </c>
      <c r="M609" s="29">
        <f t="shared" si="132"/>
        <v>3652.25</v>
      </c>
    </row>
    <row r="610" spans="1:13" x14ac:dyDescent="0.2">
      <c r="A610" s="2">
        <v>42604</v>
      </c>
      <c r="B610" s="7" t="s">
        <v>1029</v>
      </c>
      <c r="C610" s="7" t="s">
        <v>1169</v>
      </c>
      <c r="D610" s="6">
        <v>2.5</v>
      </c>
      <c r="E610" s="6">
        <v>2.5</v>
      </c>
      <c r="F610" s="6">
        <v>2.63</v>
      </c>
      <c r="G610" s="8">
        <f t="shared" si="126"/>
        <v>0</v>
      </c>
      <c r="H610" s="8" t="s">
        <v>57</v>
      </c>
      <c r="I610" s="8">
        <f>D610-E610</f>
        <v>0</v>
      </c>
      <c r="J610" s="25">
        <f t="shared" si="130"/>
        <v>147.73000000000002</v>
      </c>
      <c r="K610" s="28">
        <v>25</v>
      </c>
      <c r="L610" s="29">
        <f t="shared" si="131"/>
        <v>0</v>
      </c>
      <c r="M610" s="29">
        <f t="shared" si="132"/>
        <v>3652.25</v>
      </c>
    </row>
    <row r="611" spans="1:13" x14ac:dyDescent="0.2">
      <c r="A611" s="2">
        <v>42605</v>
      </c>
      <c r="B611" s="7" t="s">
        <v>1161</v>
      </c>
      <c r="C611" s="7" t="s">
        <v>1170</v>
      </c>
      <c r="D611" s="6">
        <v>1.67</v>
      </c>
      <c r="E611" s="6">
        <v>1.5</v>
      </c>
      <c r="F611" s="6">
        <v>1.44</v>
      </c>
      <c r="G611" s="8">
        <f t="shared" si="126"/>
        <v>0.16999999999999993</v>
      </c>
      <c r="H611" s="8" t="s">
        <v>57</v>
      </c>
      <c r="I611" s="8">
        <f>D611-E611</f>
        <v>0.16999999999999993</v>
      </c>
      <c r="J611" s="25">
        <f t="shared" si="130"/>
        <v>147.9</v>
      </c>
      <c r="K611" s="28">
        <v>25</v>
      </c>
      <c r="L611" s="29">
        <f t="shared" si="131"/>
        <v>4.2499999999999982</v>
      </c>
      <c r="M611" s="29">
        <f t="shared" si="132"/>
        <v>3656.5</v>
      </c>
    </row>
    <row r="612" spans="1:13" x14ac:dyDescent="0.2">
      <c r="A612" s="2">
        <v>42607</v>
      </c>
      <c r="B612" s="7" t="s">
        <v>1162</v>
      </c>
      <c r="C612" s="7" t="s">
        <v>324</v>
      </c>
      <c r="D612" s="6">
        <v>5</v>
      </c>
      <c r="E612" s="6">
        <v>4</v>
      </c>
      <c r="F612" s="6">
        <v>3.25</v>
      </c>
      <c r="G612" s="8">
        <f t="shared" si="126"/>
        <v>1</v>
      </c>
      <c r="I612" s="6">
        <v>0</v>
      </c>
      <c r="J612" s="25">
        <f t="shared" si="130"/>
        <v>147.9</v>
      </c>
      <c r="K612" s="21">
        <v>25</v>
      </c>
      <c r="L612" s="18">
        <f t="shared" si="131"/>
        <v>0</v>
      </c>
      <c r="M612" s="18">
        <f t="shared" si="132"/>
        <v>3656.5</v>
      </c>
    </row>
    <row r="613" spans="1:13" x14ac:dyDescent="0.2">
      <c r="A613" s="2">
        <v>42608</v>
      </c>
      <c r="B613" s="7" t="s">
        <v>1163</v>
      </c>
      <c r="C613" s="7" t="s">
        <v>1171</v>
      </c>
      <c r="D613" s="6">
        <v>5.5</v>
      </c>
      <c r="E613" s="6">
        <v>4</v>
      </c>
      <c r="F613" s="6">
        <v>3.25</v>
      </c>
      <c r="G613" s="8">
        <f t="shared" si="126"/>
        <v>1.5</v>
      </c>
      <c r="H613" s="8" t="s">
        <v>57</v>
      </c>
      <c r="I613" s="8">
        <f>D613-E613</f>
        <v>1.5</v>
      </c>
      <c r="J613" s="25">
        <f t="shared" si="130"/>
        <v>149.4</v>
      </c>
      <c r="K613" s="28">
        <v>25</v>
      </c>
      <c r="L613" s="29">
        <f t="shared" si="131"/>
        <v>37.5</v>
      </c>
      <c r="M613" s="29">
        <f t="shared" si="132"/>
        <v>3694</v>
      </c>
    </row>
    <row r="614" spans="1:13" x14ac:dyDescent="0.2">
      <c r="A614" s="2">
        <v>42609</v>
      </c>
      <c r="B614" s="7" t="s">
        <v>1164</v>
      </c>
      <c r="C614" s="7" t="s">
        <v>1172</v>
      </c>
      <c r="D614" s="6">
        <v>3.25</v>
      </c>
      <c r="E614" s="6">
        <v>2.5</v>
      </c>
      <c r="F614" s="6">
        <v>2.25</v>
      </c>
      <c r="G614" s="8">
        <f t="shared" si="126"/>
        <v>0.75</v>
      </c>
      <c r="I614" s="6">
        <v>0</v>
      </c>
      <c r="J614" s="25">
        <f t="shared" si="130"/>
        <v>149.4</v>
      </c>
      <c r="K614" s="21">
        <v>25</v>
      </c>
      <c r="L614" s="18">
        <f t="shared" si="131"/>
        <v>0</v>
      </c>
      <c r="M614" s="18">
        <f t="shared" si="132"/>
        <v>3694</v>
      </c>
    </row>
    <row r="615" spans="1:13" x14ac:dyDescent="0.2">
      <c r="A615" s="2">
        <v>42610</v>
      </c>
      <c r="B615" s="7" t="s">
        <v>1165</v>
      </c>
      <c r="C615" s="7" t="s">
        <v>1173</v>
      </c>
      <c r="D615" s="6">
        <v>2.5</v>
      </c>
      <c r="E615" s="6">
        <v>2.5</v>
      </c>
      <c r="F615" s="6">
        <v>2.2000000000000002</v>
      </c>
      <c r="G615" s="8">
        <f t="shared" si="126"/>
        <v>0</v>
      </c>
      <c r="I615" s="6">
        <v>0</v>
      </c>
      <c r="J615" s="25">
        <f t="shared" si="130"/>
        <v>149.4</v>
      </c>
      <c r="K615" s="21">
        <v>25</v>
      </c>
      <c r="L615" s="18">
        <f t="shared" si="131"/>
        <v>0</v>
      </c>
      <c r="M615" s="18">
        <f t="shared" si="132"/>
        <v>3694</v>
      </c>
    </row>
    <row r="616" spans="1:13" x14ac:dyDescent="0.2">
      <c r="A616" s="2">
        <v>42612</v>
      </c>
      <c r="B616" s="7" t="s">
        <v>1166</v>
      </c>
      <c r="C616" s="7" t="s">
        <v>1168</v>
      </c>
      <c r="D616" s="6">
        <v>2.5</v>
      </c>
      <c r="E616" s="6">
        <v>2</v>
      </c>
      <c r="F616" s="6">
        <v>1.8</v>
      </c>
      <c r="G616" s="8">
        <f t="shared" si="126"/>
        <v>0.5</v>
      </c>
      <c r="H616" s="8" t="s">
        <v>57</v>
      </c>
      <c r="I616" s="8">
        <f>D616-E616</f>
        <v>0.5</v>
      </c>
      <c r="J616" s="25">
        <f t="shared" si="130"/>
        <v>149.9</v>
      </c>
      <c r="K616" s="28">
        <v>25</v>
      </c>
      <c r="L616" s="29">
        <f t="shared" si="131"/>
        <v>12.5</v>
      </c>
      <c r="M616" s="29">
        <f t="shared" si="132"/>
        <v>3706.5</v>
      </c>
    </row>
    <row r="617" spans="1:13" x14ac:dyDescent="0.2">
      <c r="A617" s="2">
        <v>42613</v>
      </c>
      <c r="B617" s="7" t="s">
        <v>1167</v>
      </c>
      <c r="C617" s="7" t="s">
        <v>1193</v>
      </c>
      <c r="D617" s="6">
        <v>3.25</v>
      </c>
      <c r="E617" s="6">
        <v>3.25</v>
      </c>
      <c r="F617" s="6">
        <v>3.5</v>
      </c>
      <c r="G617" s="8">
        <f t="shared" si="126"/>
        <v>0</v>
      </c>
      <c r="I617" s="6">
        <v>0</v>
      </c>
      <c r="J617" s="25">
        <f t="shared" si="130"/>
        <v>149.9</v>
      </c>
      <c r="K617" s="21">
        <v>25</v>
      </c>
      <c r="L617" s="18">
        <f t="shared" si="131"/>
        <v>0</v>
      </c>
      <c r="M617" s="18">
        <f t="shared" si="132"/>
        <v>3706.5</v>
      </c>
    </row>
    <row r="618" spans="1:13" x14ac:dyDescent="0.2">
      <c r="A618" s="2">
        <v>42614</v>
      </c>
      <c r="B618" s="7" t="s">
        <v>1289</v>
      </c>
      <c r="C618" s="7" t="s">
        <v>1194</v>
      </c>
      <c r="D618" s="6">
        <v>2.38</v>
      </c>
      <c r="E618" s="6">
        <v>2.38</v>
      </c>
      <c r="F618" s="6">
        <v>2.1</v>
      </c>
      <c r="G618" s="8">
        <f t="shared" si="126"/>
        <v>0</v>
      </c>
      <c r="I618" s="6">
        <v>0</v>
      </c>
      <c r="J618" s="25">
        <f t="shared" si="130"/>
        <v>149.9</v>
      </c>
      <c r="K618" s="21">
        <v>25</v>
      </c>
      <c r="L618" s="18">
        <f t="shared" si="131"/>
        <v>0</v>
      </c>
      <c r="M618" s="18">
        <f t="shared" si="132"/>
        <v>3706.5</v>
      </c>
    </row>
    <row r="619" spans="1:13" x14ac:dyDescent="0.2">
      <c r="A619" s="2">
        <v>42616</v>
      </c>
      <c r="B619" s="7" t="s">
        <v>1175</v>
      </c>
      <c r="C619" s="7" t="s">
        <v>1195</v>
      </c>
      <c r="D619" s="6">
        <v>2.38</v>
      </c>
      <c r="E619" s="6">
        <v>2.38</v>
      </c>
      <c r="F619" s="6">
        <v>2</v>
      </c>
      <c r="G619" s="8">
        <f t="shared" si="126"/>
        <v>0</v>
      </c>
      <c r="I619" s="6">
        <v>0</v>
      </c>
      <c r="J619" s="25">
        <f>I619+J618</f>
        <v>149.9</v>
      </c>
      <c r="K619" s="21">
        <v>25</v>
      </c>
      <c r="L619" s="18">
        <f>25*I619</f>
        <v>0</v>
      </c>
      <c r="M619" s="18">
        <f>L619+M618</f>
        <v>3706.5</v>
      </c>
    </row>
    <row r="620" spans="1:13" x14ac:dyDescent="0.2">
      <c r="A620" s="2">
        <v>42618</v>
      </c>
      <c r="B620" s="7" t="s">
        <v>1176</v>
      </c>
      <c r="C620" s="7" t="s">
        <v>1196</v>
      </c>
      <c r="D620" s="6">
        <v>4.5</v>
      </c>
      <c r="E620" s="6">
        <v>3.5</v>
      </c>
      <c r="F620" s="6">
        <v>2.5</v>
      </c>
      <c r="G620" s="8">
        <f t="shared" si="126"/>
        <v>1</v>
      </c>
      <c r="H620" s="8" t="s">
        <v>57</v>
      </c>
      <c r="I620" s="8">
        <f>D620-E620</f>
        <v>1</v>
      </c>
      <c r="J620" s="25">
        <f>I620+J619</f>
        <v>150.9</v>
      </c>
      <c r="K620" s="28">
        <v>25</v>
      </c>
      <c r="L620" s="29">
        <f>25*I620</f>
        <v>25</v>
      </c>
      <c r="M620" s="29">
        <f>L620+M619</f>
        <v>3731.5</v>
      </c>
    </row>
    <row r="621" spans="1:13" x14ac:dyDescent="0.2">
      <c r="A621" s="2">
        <v>42619</v>
      </c>
      <c r="B621" s="7" t="s">
        <v>1177</v>
      </c>
      <c r="C621" s="7" t="s">
        <v>791</v>
      </c>
      <c r="D621" s="6">
        <v>3</v>
      </c>
      <c r="E621" s="6">
        <v>2.5</v>
      </c>
      <c r="F621" s="6">
        <v>2.1</v>
      </c>
      <c r="G621" s="8">
        <f t="shared" si="126"/>
        <v>0.5</v>
      </c>
      <c r="I621" s="6">
        <v>0</v>
      </c>
      <c r="J621" s="25">
        <f t="shared" ref="J621:J628" si="133">I621+J620</f>
        <v>150.9</v>
      </c>
      <c r="K621" s="21">
        <v>25</v>
      </c>
      <c r="L621" s="18">
        <f t="shared" ref="L621:L628" si="134">25*I621</f>
        <v>0</v>
      </c>
      <c r="M621" s="18">
        <f t="shared" ref="M621:M628" si="135">L621+M620</f>
        <v>3731.5</v>
      </c>
    </row>
    <row r="622" spans="1:13" x14ac:dyDescent="0.2">
      <c r="A622" s="2">
        <v>42620</v>
      </c>
      <c r="B622" s="7" t="s">
        <v>1178</v>
      </c>
      <c r="C622" s="7" t="s">
        <v>761</v>
      </c>
      <c r="D622" s="6">
        <v>4.5</v>
      </c>
      <c r="E622" s="6">
        <v>4.5</v>
      </c>
      <c r="F622" s="6">
        <v>5.5</v>
      </c>
      <c r="G622" s="8">
        <f t="shared" si="126"/>
        <v>0</v>
      </c>
      <c r="I622" s="6">
        <v>0</v>
      </c>
      <c r="J622" s="25">
        <f t="shared" si="133"/>
        <v>150.9</v>
      </c>
      <c r="K622" s="21">
        <v>25</v>
      </c>
      <c r="L622" s="18">
        <f t="shared" si="134"/>
        <v>0</v>
      </c>
      <c r="M622" s="18">
        <f t="shared" si="135"/>
        <v>3731.5</v>
      </c>
    </row>
    <row r="623" spans="1:13" x14ac:dyDescent="0.2">
      <c r="A623" s="2">
        <v>42621</v>
      </c>
      <c r="B623" s="7" t="s">
        <v>1179</v>
      </c>
      <c r="C623" s="7" t="s">
        <v>761</v>
      </c>
      <c r="D623" s="6">
        <v>4</v>
      </c>
      <c r="E623" s="6">
        <v>4</v>
      </c>
      <c r="F623" s="6">
        <v>4</v>
      </c>
      <c r="G623" s="8">
        <f t="shared" si="126"/>
        <v>0</v>
      </c>
      <c r="I623" s="6">
        <v>0</v>
      </c>
      <c r="J623" s="25">
        <f t="shared" si="133"/>
        <v>150.9</v>
      </c>
      <c r="K623" s="21">
        <v>25</v>
      </c>
      <c r="L623" s="18">
        <f t="shared" si="134"/>
        <v>0</v>
      </c>
      <c r="M623" s="18">
        <f t="shared" si="135"/>
        <v>3731.5</v>
      </c>
    </row>
    <row r="624" spans="1:13" x14ac:dyDescent="0.2">
      <c r="A624" s="2">
        <v>42622</v>
      </c>
      <c r="B624" s="7" t="s">
        <v>1180</v>
      </c>
      <c r="C624" s="7" t="s">
        <v>1197</v>
      </c>
      <c r="D624" s="6">
        <v>9</v>
      </c>
      <c r="E624" s="6">
        <v>5</v>
      </c>
      <c r="F624" s="6">
        <v>3.5</v>
      </c>
      <c r="G624" s="8">
        <f t="shared" si="126"/>
        <v>4</v>
      </c>
      <c r="I624" s="6">
        <v>0</v>
      </c>
      <c r="J624" s="25">
        <f t="shared" si="133"/>
        <v>150.9</v>
      </c>
      <c r="K624" s="21">
        <v>25</v>
      </c>
      <c r="L624" s="18">
        <f t="shared" si="134"/>
        <v>0</v>
      </c>
      <c r="M624" s="18">
        <f t="shared" si="135"/>
        <v>3731.5</v>
      </c>
    </row>
    <row r="625" spans="1:13" x14ac:dyDescent="0.2">
      <c r="A625" s="2">
        <v>42623</v>
      </c>
      <c r="B625" s="7" t="s">
        <v>1181</v>
      </c>
      <c r="C625" s="7" t="s">
        <v>1198</v>
      </c>
      <c r="D625" s="6">
        <v>6</v>
      </c>
      <c r="E625" s="6">
        <v>4</v>
      </c>
      <c r="F625" s="6">
        <v>3.3333333333333335</v>
      </c>
      <c r="G625" s="8">
        <f t="shared" si="126"/>
        <v>2</v>
      </c>
      <c r="I625" s="6">
        <v>0</v>
      </c>
      <c r="J625" s="25">
        <f t="shared" si="133"/>
        <v>150.9</v>
      </c>
      <c r="K625" s="21">
        <v>25</v>
      </c>
      <c r="L625" s="18">
        <f t="shared" si="134"/>
        <v>0</v>
      </c>
      <c r="M625" s="18">
        <f t="shared" si="135"/>
        <v>3731.5</v>
      </c>
    </row>
    <row r="626" spans="1:13" x14ac:dyDescent="0.2">
      <c r="A626" s="2">
        <v>42624</v>
      </c>
      <c r="B626" s="7" t="s">
        <v>1182</v>
      </c>
      <c r="C626" s="7" t="s">
        <v>468</v>
      </c>
      <c r="D626" s="6">
        <v>7</v>
      </c>
      <c r="E626" s="6">
        <v>5</v>
      </c>
      <c r="F626" s="6">
        <v>4.5</v>
      </c>
      <c r="G626" s="8">
        <f t="shared" si="126"/>
        <v>2</v>
      </c>
      <c r="I626" s="6">
        <v>0</v>
      </c>
      <c r="J626" s="25">
        <f t="shared" si="133"/>
        <v>150.9</v>
      </c>
      <c r="K626" s="21">
        <v>25</v>
      </c>
      <c r="L626" s="18">
        <f t="shared" si="134"/>
        <v>0</v>
      </c>
      <c r="M626" s="18">
        <f t="shared" si="135"/>
        <v>3731.5</v>
      </c>
    </row>
    <row r="627" spans="1:13" x14ac:dyDescent="0.2">
      <c r="A627" s="2">
        <v>42625</v>
      </c>
      <c r="B627" s="7" t="s">
        <v>1183</v>
      </c>
      <c r="C627" s="7" t="s">
        <v>767</v>
      </c>
      <c r="D627" s="6">
        <v>7</v>
      </c>
      <c r="E627" s="6">
        <v>5.5</v>
      </c>
      <c r="F627" s="6">
        <v>4.33</v>
      </c>
      <c r="G627" s="8">
        <f t="shared" si="126"/>
        <v>1.5</v>
      </c>
      <c r="I627" s="6">
        <v>0</v>
      </c>
      <c r="J627" s="25">
        <f t="shared" si="133"/>
        <v>150.9</v>
      </c>
      <c r="K627" s="21">
        <v>25</v>
      </c>
      <c r="L627" s="18">
        <f t="shared" si="134"/>
        <v>0</v>
      </c>
      <c r="M627" s="18">
        <f t="shared" si="135"/>
        <v>3731.5</v>
      </c>
    </row>
    <row r="628" spans="1:13" x14ac:dyDescent="0.2">
      <c r="A628" s="2">
        <v>42629</v>
      </c>
      <c r="B628" s="7" t="s">
        <v>1290</v>
      </c>
      <c r="C628" s="7" t="s">
        <v>1199</v>
      </c>
      <c r="D628" s="6">
        <v>6.5</v>
      </c>
      <c r="E628" s="6">
        <v>5</v>
      </c>
      <c r="F628" s="6">
        <v>3.5</v>
      </c>
      <c r="G628" s="8">
        <f t="shared" si="126"/>
        <v>1.5</v>
      </c>
      <c r="I628" s="6">
        <v>0</v>
      </c>
      <c r="J628" s="25">
        <f t="shared" si="133"/>
        <v>150.9</v>
      </c>
      <c r="K628" s="21">
        <v>25</v>
      </c>
      <c r="L628" s="18">
        <f t="shared" si="134"/>
        <v>0</v>
      </c>
      <c r="M628" s="18">
        <f t="shared" si="135"/>
        <v>3731.5</v>
      </c>
    </row>
    <row r="629" spans="1:13" x14ac:dyDescent="0.2">
      <c r="A629" s="2">
        <v>42631</v>
      </c>
      <c r="B629" s="7" t="s">
        <v>1184</v>
      </c>
      <c r="C629" s="7" t="s">
        <v>527</v>
      </c>
      <c r="D629" s="6">
        <v>4.5</v>
      </c>
      <c r="E629" s="6">
        <v>3</v>
      </c>
      <c r="F629" s="6">
        <v>2.25</v>
      </c>
      <c r="G629" s="8">
        <f t="shared" si="126"/>
        <v>1.5</v>
      </c>
      <c r="H629" s="8" t="s">
        <v>57</v>
      </c>
      <c r="I629" s="8">
        <f>D629-E629</f>
        <v>1.5</v>
      </c>
      <c r="J629" s="25">
        <f t="shared" ref="J629:J636" si="136">I629+J628</f>
        <v>152.4</v>
      </c>
      <c r="K629" s="28">
        <v>25</v>
      </c>
      <c r="L629" s="29">
        <f t="shared" ref="L629:L636" si="137">25*I629</f>
        <v>37.5</v>
      </c>
      <c r="M629" s="29">
        <f t="shared" ref="M629:M636" si="138">L629+M628</f>
        <v>3769</v>
      </c>
    </row>
    <row r="630" spans="1:13" x14ac:dyDescent="0.2">
      <c r="A630" s="2">
        <v>42632</v>
      </c>
      <c r="B630" s="7" t="s">
        <v>1185</v>
      </c>
      <c r="C630" s="7" t="s">
        <v>480</v>
      </c>
      <c r="D630" s="6">
        <v>8</v>
      </c>
      <c r="E630" s="6">
        <v>5</v>
      </c>
      <c r="F630" s="6">
        <v>3</v>
      </c>
      <c r="G630" s="8">
        <f t="shared" si="126"/>
        <v>3</v>
      </c>
      <c r="I630" s="6">
        <v>0</v>
      </c>
      <c r="J630" s="25">
        <f t="shared" si="136"/>
        <v>152.4</v>
      </c>
      <c r="K630" s="21">
        <v>25</v>
      </c>
      <c r="L630" s="18">
        <f t="shared" si="137"/>
        <v>0</v>
      </c>
      <c r="M630" s="18">
        <f t="shared" si="138"/>
        <v>3769</v>
      </c>
    </row>
    <row r="631" spans="1:13" x14ac:dyDescent="0.2">
      <c r="A631" s="2">
        <v>42633</v>
      </c>
      <c r="B631" s="7" t="s">
        <v>1186</v>
      </c>
      <c r="C631" s="7" t="s">
        <v>1200</v>
      </c>
      <c r="D631" s="6">
        <v>8</v>
      </c>
      <c r="E631" s="6">
        <v>5</v>
      </c>
      <c r="F631" s="6">
        <v>3</v>
      </c>
      <c r="G631" s="8">
        <f t="shared" si="126"/>
        <v>3</v>
      </c>
      <c r="I631" s="6">
        <v>0</v>
      </c>
      <c r="J631" s="25">
        <f t="shared" si="136"/>
        <v>152.4</v>
      </c>
      <c r="K631" s="21">
        <v>25</v>
      </c>
      <c r="L631" s="18">
        <f t="shared" si="137"/>
        <v>0</v>
      </c>
      <c r="M631" s="18">
        <f t="shared" si="138"/>
        <v>3769</v>
      </c>
    </row>
    <row r="632" spans="1:13" x14ac:dyDescent="0.2">
      <c r="A632" s="2">
        <v>42634</v>
      </c>
      <c r="B632" s="7" t="s">
        <v>1187</v>
      </c>
      <c r="C632" s="7" t="s">
        <v>1083</v>
      </c>
      <c r="D632" s="6">
        <v>3.5</v>
      </c>
      <c r="E632" s="6">
        <v>2</v>
      </c>
      <c r="F632" s="6">
        <v>1.75</v>
      </c>
      <c r="G632" s="8">
        <f t="shared" si="126"/>
        <v>1.5</v>
      </c>
      <c r="I632" s="6">
        <v>0</v>
      </c>
      <c r="J632" s="25">
        <f t="shared" si="136"/>
        <v>152.4</v>
      </c>
      <c r="K632" s="21">
        <v>25</v>
      </c>
      <c r="L632" s="18">
        <f t="shared" si="137"/>
        <v>0</v>
      </c>
      <c r="M632" s="18">
        <f t="shared" si="138"/>
        <v>3769</v>
      </c>
    </row>
    <row r="633" spans="1:13" x14ac:dyDescent="0.2">
      <c r="A633" s="2">
        <v>42635</v>
      </c>
      <c r="B633" s="7" t="s">
        <v>1292</v>
      </c>
      <c r="C633" s="7" t="s">
        <v>1201</v>
      </c>
      <c r="D633" s="6">
        <v>8</v>
      </c>
      <c r="E633" s="6">
        <v>8</v>
      </c>
      <c r="F633" s="6">
        <v>7.5</v>
      </c>
      <c r="G633" s="8">
        <f t="shared" si="126"/>
        <v>0</v>
      </c>
      <c r="I633" s="6">
        <v>0</v>
      </c>
      <c r="J633" s="25">
        <f t="shared" si="136"/>
        <v>152.4</v>
      </c>
      <c r="K633" s="21">
        <v>25</v>
      </c>
      <c r="L633" s="18">
        <f t="shared" si="137"/>
        <v>0</v>
      </c>
      <c r="M633" s="18">
        <f t="shared" si="138"/>
        <v>3769</v>
      </c>
    </row>
    <row r="634" spans="1:13" x14ac:dyDescent="0.2">
      <c r="A634" s="2">
        <v>42636</v>
      </c>
      <c r="B634" s="7" t="s">
        <v>1188</v>
      </c>
      <c r="C634" s="7" t="s">
        <v>1202</v>
      </c>
      <c r="D634" s="6">
        <v>5</v>
      </c>
      <c r="E634" s="6">
        <v>5</v>
      </c>
      <c r="F634" s="6">
        <v>5</v>
      </c>
      <c r="G634" s="8">
        <f t="shared" si="126"/>
        <v>0</v>
      </c>
      <c r="I634" s="6">
        <v>0</v>
      </c>
      <c r="J634" s="25">
        <f t="shared" si="136"/>
        <v>152.4</v>
      </c>
      <c r="K634" s="21">
        <v>25</v>
      </c>
      <c r="L634" s="18">
        <f t="shared" si="137"/>
        <v>0</v>
      </c>
      <c r="M634" s="18">
        <f t="shared" si="138"/>
        <v>3769</v>
      </c>
    </row>
    <row r="635" spans="1:13" x14ac:dyDescent="0.2">
      <c r="A635" s="2">
        <v>42639</v>
      </c>
      <c r="B635" s="7" t="s">
        <v>1189</v>
      </c>
      <c r="C635" s="7" t="s">
        <v>782</v>
      </c>
      <c r="D635" s="6">
        <v>4.33</v>
      </c>
      <c r="E635" s="6">
        <v>4.33</v>
      </c>
      <c r="F635" s="6">
        <v>10</v>
      </c>
      <c r="G635" s="8">
        <f t="shared" si="126"/>
        <v>0</v>
      </c>
      <c r="I635" s="6">
        <v>0</v>
      </c>
      <c r="J635" s="25">
        <f t="shared" si="136"/>
        <v>152.4</v>
      </c>
      <c r="K635" s="21">
        <v>25</v>
      </c>
      <c r="L635" s="18">
        <f t="shared" si="137"/>
        <v>0</v>
      </c>
      <c r="M635" s="18">
        <f t="shared" si="138"/>
        <v>3769</v>
      </c>
    </row>
    <row r="636" spans="1:13" x14ac:dyDescent="0.2">
      <c r="A636" s="2">
        <v>42640</v>
      </c>
      <c r="B636" s="7" t="s">
        <v>1190</v>
      </c>
      <c r="C636" s="7" t="s">
        <v>1203</v>
      </c>
      <c r="D636" s="6">
        <v>5.5</v>
      </c>
      <c r="E636" s="6">
        <v>3</v>
      </c>
      <c r="F636" s="6">
        <v>2.75</v>
      </c>
      <c r="G636" s="8">
        <f t="shared" si="126"/>
        <v>2.5</v>
      </c>
      <c r="I636" s="6">
        <v>0</v>
      </c>
      <c r="J636" s="25">
        <f t="shared" si="136"/>
        <v>152.4</v>
      </c>
      <c r="K636" s="21">
        <v>25</v>
      </c>
      <c r="L636" s="18">
        <f t="shared" si="137"/>
        <v>0</v>
      </c>
      <c r="M636" s="18">
        <f t="shared" si="138"/>
        <v>3769</v>
      </c>
    </row>
    <row r="637" spans="1:13" x14ac:dyDescent="0.2">
      <c r="A637" s="2">
        <v>42641</v>
      </c>
      <c r="B637" s="7" t="s">
        <v>1191</v>
      </c>
      <c r="C637" s="7" t="s">
        <v>1204</v>
      </c>
      <c r="D637" s="6">
        <v>3</v>
      </c>
      <c r="E637" s="6">
        <v>2.5</v>
      </c>
      <c r="F637" s="6">
        <v>2.1</v>
      </c>
      <c r="G637" s="8">
        <f t="shared" si="126"/>
        <v>0.5</v>
      </c>
      <c r="H637" s="8" t="s">
        <v>57</v>
      </c>
      <c r="I637" s="8">
        <f>D637-E637</f>
        <v>0.5</v>
      </c>
      <c r="J637" s="25">
        <f>I637+J636</f>
        <v>152.9</v>
      </c>
      <c r="K637" s="28">
        <v>25</v>
      </c>
      <c r="L637" s="29">
        <f>25*I637</f>
        <v>12.5</v>
      </c>
      <c r="M637" s="29">
        <f>L637+M636</f>
        <v>3781.5</v>
      </c>
    </row>
    <row r="638" spans="1:13" x14ac:dyDescent="0.2">
      <c r="A638" s="2">
        <v>42642</v>
      </c>
      <c r="B638" s="7" t="s">
        <v>1192</v>
      </c>
      <c r="C638" s="7" t="s">
        <v>1205</v>
      </c>
      <c r="D638" s="6">
        <v>8</v>
      </c>
      <c r="E638" s="6">
        <v>7</v>
      </c>
      <c r="F638" s="6">
        <v>6.5</v>
      </c>
      <c r="G638" s="8">
        <f t="shared" si="126"/>
        <v>1</v>
      </c>
      <c r="I638" s="6">
        <v>0</v>
      </c>
      <c r="J638" s="25">
        <f>I638+J637</f>
        <v>152.9</v>
      </c>
      <c r="K638" s="21">
        <v>25</v>
      </c>
      <c r="L638" s="18">
        <f>25*I638</f>
        <v>0</v>
      </c>
      <c r="M638" s="18">
        <f>L638+M637</f>
        <v>3781.5</v>
      </c>
    </row>
    <row r="639" spans="1:13" x14ac:dyDescent="0.2">
      <c r="A639" s="2">
        <v>42643</v>
      </c>
      <c r="B639" s="7" t="s">
        <v>1206</v>
      </c>
      <c r="C639" s="7" t="s">
        <v>654</v>
      </c>
      <c r="D639" s="6">
        <v>7</v>
      </c>
      <c r="E639" s="6">
        <v>6.5</v>
      </c>
      <c r="F639" s="6">
        <v>6.5</v>
      </c>
      <c r="G639" s="8">
        <f t="shared" si="126"/>
        <v>0.5</v>
      </c>
      <c r="H639" s="8" t="s">
        <v>57</v>
      </c>
      <c r="I639" s="8">
        <f>D639-E639</f>
        <v>0.5</v>
      </c>
      <c r="J639" s="25">
        <f>I639+J638</f>
        <v>153.4</v>
      </c>
      <c r="K639" s="28">
        <v>25</v>
      </c>
      <c r="L639" s="29">
        <f>25*I639</f>
        <v>12.5</v>
      </c>
      <c r="M639" s="29">
        <f>L639+M638</f>
        <v>3794</v>
      </c>
    </row>
    <row r="640" spans="1:13" x14ac:dyDescent="0.2">
      <c r="A640" s="2">
        <v>42645</v>
      </c>
      <c r="B640" s="7" t="s">
        <v>1207</v>
      </c>
      <c r="C640" s="7" t="s">
        <v>1228</v>
      </c>
      <c r="D640" s="6">
        <v>6.5</v>
      </c>
      <c r="E640" s="6">
        <v>4</v>
      </c>
      <c r="F640" s="6">
        <v>3.5</v>
      </c>
      <c r="G640" s="8">
        <f t="shared" si="126"/>
        <v>2.5</v>
      </c>
      <c r="H640" s="8" t="s">
        <v>57</v>
      </c>
      <c r="I640" s="8">
        <f>D640-E640</f>
        <v>2.5</v>
      </c>
      <c r="J640" s="25">
        <f>I640+J639</f>
        <v>155.9</v>
      </c>
      <c r="K640" s="28">
        <v>25</v>
      </c>
      <c r="L640" s="29">
        <f>25*I640</f>
        <v>62.5</v>
      </c>
      <c r="M640" s="29">
        <f>L640+M639</f>
        <v>3856.5</v>
      </c>
    </row>
    <row r="641" spans="1:13" x14ac:dyDescent="0.2">
      <c r="A641" s="2">
        <v>42646</v>
      </c>
      <c r="B641" s="7" t="s">
        <v>1208</v>
      </c>
      <c r="C641" s="7" t="s">
        <v>1229</v>
      </c>
      <c r="D641" s="6">
        <v>5.5</v>
      </c>
      <c r="E641" s="6">
        <v>5</v>
      </c>
      <c r="F641" s="6">
        <v>4.33</v>
      </c>
      <c r="G641" s="8">
        <f t="shared" si="126"/>
        <v>0.5</v>
      </c>
      <c r="I641" s="6">
        <v>0</v>
      </c>
      <c r="J641" s="25">
        <f t="shared" ref="J641:J691" si="139">I641+J640</f>
        <v>155.9</v>
      </c>
      <c r="K641" s="21">
        <v>25</v>
      </c>
      <c r="L641" s="18">
        <f t="shared" ref="L641:L657" si="140">25*I641</f>
        <v>0</v>
      </c>
      <c r="M641" s="18">
        <f t="shared" ref="M641:M691" si="141">L641+M640</f>
        <v>3856.5</v>
      </c>
    </row>
    <row r="642" spans="1:13" x14ac:dyDescent="0.2">
      <c r="A642" s="2">
        <v>42647</v>
      </c>
      <c r="B642" s="7" t="s">
        <v>1209</v>
      </c>
      <c r="C642" s="7" t="s">
        <v>1230</v>
      </c>
      <c r="D642" s="6">
        <v>7</v>
      </c>
      <c r="E642" s="6">
        <v>7</v>
      </c>
      <c r="F642" s="6">
        <v>7</v>
      </c>
      <c r="G642" s="8">
        <f t="shared" si="126"/>
        <v>0</v>
      </c>
      <c r="I642" s="6">
        <v>0</v>
      </c>
      <c r="J642" s="25">
        <f t="shared" si="139"/>
        <v>155.9</v>
      </c>
      <c r="K642" s="21">
        <v>25</v>
      </c>
      <c r="L642" s="18">
        <f t="shared" si="140"/>
        <v>0</v>
      </c>
      <c r="M642" s="18">
        <f t="shared" si="141"/>
        <v>3856.5</v>
      </c>
    </row>
    <row r="643" spans="1:13" x14ac:dyDescent="0.2">
      <c r="A643" s="2">
        <v>42648</v>
      </c>
      <c r="B643" s="7" t="s">
        <v>1210</v>
      </c>
      <c r="C643" s="7" t="s">
        <v>1231</v>
      </c>
      <c r="D643" s="6">
        <v>3.5</v>
      </c>
      <c r="E643" s="6">
        <v>3</v>
      </c>
      <c r="F643" s="6">
        <v>2.88</v>
      </c>
      <c r="G643" s="8">
        <f t="shared" si="126"/>
        <v>0.5</v>
      </c>
      <c r="I643" s="6">
        <v>0</v>
      </c>
      <c r="J643" s="25">
        <f t="shared" si="139"/>
        <v>155.9</v>
      </c>
      <c r="K643" s="21">
        <v>25</v>
      </c>
      <c r="L643" s="18">
        <f t="shared" si="140"/>
        <v>0</v>
      </c>
      <c r="M643" s="18">
        <f t="shared" si="141"/>
        <v>3856.5</v>
      </c>
    </row>
    <row r="644" spans="1:13" x14ac:dyDescent="0.2">
      <c r="A644" s="2">
        <v>42649</v>
      </c>
      <c r="B644" s="7" t="s">
        <v>1211</v>
      </c>
      <c r="C644" s="7" t="s">
        <v>1232</v>
      </c>
      <c r="D644" s="6">
        <v>3.5</v>
      </c>
      <c r="E644" s="6">
        <v>3.5</v>
      </c>
      <c r="F644" s="6">
        <v>3.25</v>
      </c>
      <c r="G644" s="8">
        <f t="shared" si="126"/>
        <v>0</v>
      </c>
      <c r="I644" s="6">
        <v>0</v>
      </c>
      <c r="J644" s="25">
        <f t="shared" si="139"/>
        <v>155.9</v>
      </c>
      <c r="K644" s="21">
        <v>25</v>
      </c>
      <c r="L644" s="18">
        <f t="shared" si="140"/>
        <v>0</v>
      </c>
      <c r="M644" s="18">
        <f t="shared" si="141"/>
        <v>3856.5</v>
      </c>
    </row>
    <row r="645" spans="1:13" x14ac:dyDescent="0.2">
      <c r="A645" s="2">
        <v>42650</v>
      </c>
      <c r="B645" s="7" t="s">
        <v>1212</v>
      </c>
      <c r="C645" s="7" t="s">
        <v>647</v>
      </c>
      <c r="D645" s="6">
        <v>6</v>
      </c>
      <c r="E645" s="6">
        <v>5</v>
      </c>
      <c r="F645" s="6">
        <v>4</v>
      </c>
      <c r="G645" s="8">
        <f t="shared" si="126"/>
        <v>1</v>
      </c>
      <c r="I645" s="6">
        <v>0</v>
      </c>
      <c r="J645" s="25">
        <f t="shared" si="139"/>
        <v>155.9</v>
      </c>
      <c r="K645" s="21">
        <v>25</v>
      </c>
      <c r="L645" s="18">
        <f t="shared" si="140"/>
        <v>0</v>
      </c>
      <c r="M645" s="18">
        <f t="shared" si="141"/>
        <v>3856.5</v>
      </c>
    </row>
    <row r="646" spans="1:13" x14ac:dyDescent="0.2">
      <c r="A646" s="2">
        <v>42652</v>
      </c>
      <c r="B646" s="7" t="s">
        <v>1213</v>
      </c>
      <c r="C646" s="7" t="s">
        <v>312</v>
      </c>
      <c r="D646" s="6">
        <v>6.5</v>
      </c>
      <c r="E646" s="6">
        <v>6.5</v>
      </c>
      <c r="F646" s="6">
        <v>6</v>
      </c>
      <c r="G646" s="8">
        <f t="shared" si="126"/>
        <v>0</v>
      </c>
      <c r="I646" s="6">
        <v>0</v>
      </c>
      <c r="J646" s="25">
        <f t="shared" si="139"/>
        <v>155.9</v>
      </c>
      <c r="K646" s="21">
        <v>25</v>
      </c>
      <c r="L646" s="18">
        <f t="shared" si="140"/>
        <v>0</v>
      </c>
      <c r="M646" s="18">
        <f t="shared" si="141"/>
        <v>3856.5</v>
      </c>
    </row>
    <row r="647" spans="1:13" x14ac:dyDescent="0.2">
      <c r="A647" s="2">
        <v>42653</v>
      </c>
      <c r="B647" s="7" t="s">
        <v>1214</v>
      </c>
      <c r="C647" s="7" t="s">
        <v>1233</v>
      </c>
      <c r="D647" s="6">
        <v>5.5</v>
      </c>
      <c r="E647" s="6">
        <v>4</v>
      </c>
      <c r="F647" s="6">
        <v>3.25</v>
      </c>
      <c r="G647" s="8">
        <f t="shared" ref="G647:G710" si="142">D647-E647</f>
        <v>1.5</v>
      </c>
      <c r="I647" s="6">
        <v>0</v>
      </c>
      <c r="J647" s="25">
        <f t="shared" si="139"/>
        <v>155.9</v>
      </c>
      <c r="K647" s="21">
        <v>25</v>
      </c>
      <c r="L647" s="18">
        <f t="shared" si="140"/>
        <v>0</v>
      </c>
      <c r="M647" s="18">
        <f t="shared" si="141"/>
        <v>3856.5</v>
      </c>
    </row>
    <row r="648" spans="1:13" x14ac:dyDescent="0.2">
      <c r="A648" s="2">
        <v>42654</v>
      </c>
      <c r="B648" s="7" t="s">
        <v>1215</v>
      </c>
      <c r="C648" s="7" t="s">
        <v>791</v>
      </c>
      <c r="D648" s="6">
        <v>7.5</v>
      </c>
      <c r="E648" s="6">
        <v>6</v>
      </c>
      <c r="F648" s="6">
        <v>4.5</v>
      </c>
      <c r="G648" s="8">
        <f t="shared" si="142"/>
        <v>1.5</v>
      </c>
      <c r="I648" s="6">
        <v>0</v>
      </c>
      <c r="J648" s="25">
        <f t="shared" si="139"/>
        <v>155.9</v>
      </c>
      <c r="K648" s="21">
        <v>25</v>
      </c>
      <c r="L648" s="18">
        <f t="shared" si="140"/>
        <v>0</v>
      </c>
      <c r="M648" s="18">
        <f t="shared" si="141"/>
        <v>3856.5</v>
      </c>
    </row>
    <row r="649" spans="1:13" x14ac:dyDescent="0.2">
      <c r="A649" s="2">
        <v>42655</v>
      </c>
      <c r="B649" s="7" t="s">
        <v>1216</v>
      </c>
      <c r="C649" s="7" t="s">
        <v>1234</v>
      </c>
      <c r="D649" s="6">
        <v>8</v>
      </c>
      <c r="E649" s="6">
        <v>5</v>
      </c>
      <c r="F649" s="6">
        <v>3.25</v>
      </c>
      <c r="G649" s="8">
        <f t="shared" si="142"/>
        <v>3</v>
      </c>
      <c r="I649" s="6">
        <v>0</v>
      </c>
      <c r="J649" s="25">
        <f t="shared" si="139"/>
        <v>155.9</v>
      </c>
      <c r="K649" s="21">
        <v>25</v>
      </c>
      <c r="L649" s="18">
        <f t="shared" si="140"/>
        <v>0</v>
      </c>
      <c r="M649" s="18">
        <f t="shared" si="141"/>
        <v>3856.5</v>
      </c>
    </row>
    <row r="650" spans="1:13" x14ac:dyDescent="0.2">
      <c r="A650" s="2">
        <v>42659</v>
      </c>
      <c r="B650" s="7" t="s">
        <v>705</v>
      </c>
      <c r="C650" s="7" t="s">
        <v>1235</v>
      </c>
      <c r="D650" s="6">
        <v>7.5</v>
      </c>
      <c r="E650" s="6">
        <v>6</v>
      </c>
      <c r="F650" s="6">
        <v>5</v>
      </c>
      <c r="G650" s="8">
        <f t="shared" si="142"/>
        <v>1.5</v>
      </c>
      <c r="I650" s="6">
        <v>0</v>
      </c>
      <c r="J650" s="25">
        <f t="shared" si="139"/>
        <v>155.9</v>
      </c>
      <c r="K650" s="21">
        <v>25</v>
      </c>
      <c r="L650" s="18">
        <f t="shared" si="140"/>
        <v>0</v>
      </c>
      <c r="M650" s="18">
        <f t="shared" si="141"/>
        <v>3856.5</v>
      </c>
    </row>
    <row r="651" spans="1:13" x14ac:dyDescent="0.2">
      <c r="A651" s="2">
        <v>42660</v>
      </c>
      <c r="B651" s="7" t="s">
        <v>1236</v>
      </c>
      <c r="C651" s="7" t="s">
        <v>627</v>
      </c>
      <c r="D651" s="6">
        <v>8</v>
      </c>
      <c r="E651" s="6">
        <v>5</v>
      </c>
      <c r="F651" s="6">
        <v>3.25</v>
      </c>
      <c r="G651" s="8">
        <f t="shared" si="142"/>
        <v>3</v>
      </c>
      <c r="I651" s="6">
        <v>0</v>
      </c>
      <c r="J651" s="25">
        <f t="shared" si="139"/>
        <v>155.9</v>
      </c>
      <c r="K651" s="21">
        <v>25</v>
      </c>
      <c r="L651" s="18">
        <f t="shared" si="140"/>
        <v>0</v>
      </c>
      <c r="M651" s="18">
        <f t="shared" si="141"/>
        <v>3856.5</v>
      </c>
    </row>
    <row r="652" spans="1:13" x14ac:dyDescent="0.2">
      <c r="A652" s="2">
        <v>42661</v>
      </c>
      <c r="B652" s="7" t="s">
        <v>1217</v>
      </c>
      <c r="C652" s="7" t="s">
        <v>1237</v>
      </c>
      <c r="D652" s="6">
        <v>9</v>
      </c>
      <c r="E652" s="6">
        <v>8</v>
      </c>
      <c r="F652" s="6">
        <v>7</v>
      </c>
      <c r="G652" s="8">
        <f t="shared" si="142"/>
        <v>1</v>
      </c>
      <c r="I652" s="6">
        <v>0</v>
      </c>
      <c r="J652" s="25">
        <f t="shared" si="139"/>
        <v>155.9</v>
      </c>
      <c r="K652" s="21">
        <v>25</v>
      </c>
      <c r="L652" s="18">
        <f t="shared" si="140"/>
        <v>0</v>
      </c>
      <c r="M652" s="18">
        <f t="shared" si="141"/>
        <v>3856.5</v>
      </c>
    </row>
    <row r="653" spans="1:13" x14ac:dyDescent="0.2">
      <c r="A653" s="2">
        <v>42662</v>
      </c>
      <c r="B653" s="7" t="s">
        <v>1218</v>
      </c>
      <c r="C653" s="7" t="s">
        <v>553</v>
      </c>
      <c r="D653" s="6">
        <v>6</v>
      </c>
      <c r="E653" s="6">
        <v>6</v>
      </c>
      <c r="F653" s="6">
        <v>5.5</v>
      </c>
      <c r="G653" s="8">
        <f t="shared" si="142"/>
        <v>0</v>
      </c>
      <c r="I653" s="6">
        <v>0</v>
      </c>
      <c r="J653" s="25">
        <f t="shared" si="139"/>
        <v>155.9</v>
      </c>
      <c r="K653" s="21">
        <v>25</v>
      </c>
      <c r="L653" s="18">
        <f t="shared" si="140"/>
        <v>0</v>
      </c>
      <c r="M653" s="18">
        <f t="shared" si="141"/>
        <v>3856.5</v>
      </c>
    </row>
    <row r="654" spans="1:13" x14ac:dyDescent="0.2">
      <c r="A654" s="2">
        <v>42663</v>
      </c>
      <c r="B654" s="7" t="s">
        <v>1045</v>
      </c>
      <c r="C654" s="7" t="s">
        <v>1238</v>
      </c>
      <c r="D654" s="6">
        <v>8</v>
      </c>
      <c r="E654" s="6">
        <v>6</v>
      </c>
      <c r="F654" s="6">
        <v>4.5</v>
      </c>
      <c r="G654" s="8">
        <f t="shared" si="142"/>
        <v>2</v>
      </c>
      <c r="I654" s="6">
        <v>0</v>
      </c>
      <c r="J654" s="25">
        <f t="shared" si="139"/>
        <v>155.9</v>
      </c>
      <c r="K654" s="21">
        <v>25</v>
      </c>
      <c r="L654" s="18">
        <f t="shared" si="140"/>
        <v>0</v>
      </c>
      <c r="M654" s="18">
        <f t="shared" si="141"/>
        <v>3856.5</v>
      </c>
    </row>
    <row r="655" spans="1:13" x14ac:dyDescent="0.2">
      <c r="A655" s="2">
        <v>42664</v>
      </c>
      <c r="B655" s="7" t="s">
        <v>1219</v>
      </c>
      <c r="C655" s="7" t="s">
        <v>1239</v>
      </c>
      <c r="D655" s="6">
        <v>6</v>
      </c>
      <c r="E655" s="6">
        <v>4</v>
      </c>
      <c r="F655" s="6">
        <v>3</v>
      </c>
      <c r="G655" s="8">
        <f t="shared" si="142"/>
        <v>2</v>
      </c>
      <c r="I655" s="6">
        <v>0</v>
      </c>
      <c r="J655" s="25">
        <f t="shared" si="139"/>
        <v>155.9</v>
      </c>
      <c r="K655" s="21">
        <v>25</v>
      </c>
      <c r="L655" s="18">
        <f t="shared" si="140"/>
        <v>0</v>
      </c>
      <c r="M655" s="18">
        <f t="shared" si="141"/>
        <v>3856.5</v>
      </c>
    </row>
    <row r="656" spans="1:13" x14ac:dyDescent="0.2">
      <c r="A656" s="2">
        <v>42666</v>
      </c>
      <c r="B656" s="7" t="s">
        <v>1220</v>
      </c>
      <c r="C656" s="7" t="s">
        <v>1240</v>
      </c>
      <c r="D656" s="6">
        <v>4.5</v>
      </c>
      <c r="E656" s="6">
        <v>3.5</v>
      </c>
      <c r="F656" s="6">
        <v>2.75</v>
      </c>
      <c r="G656" s="8">
        <f t="shared" si="142"/>
        <v>1</v>
      </c>
      <c r="I656" s="6">
        <v>0</v>
      </c>
      <c r="J656" s="25">
        <f t="shared" si="139"/>
        <v>155.9</v>
      </c>
      <c r="K656" s="21">
        <v>25</v>
      </c>
      <c r="L656" s="18">
        <f t="shared" si="140"/>
        <v>0</v>
      </c>
      <c r="M656" s="18">
        <f t="shared" si="141"/>
        <v>3856.5</v>
      </c>
    </row>
    <row r="657" spans="1:13" x14ac:dyDescent="0.2">
      <c r="A657" s="2">
        <v>42667</v>
      </c>
      <c r="B657" s="7" t="s">
        <v>1221</v>
      </c>
      <c r="C657" s="7" t="s">
        <v>1241</v>
      </c>
      <c r="D657" s="6">
        <v>6.5</v>
      </c>
      <c r="E657" s="6">
        <v>6.5</v>
      </c>
      <c r="F657" s="6">
        <v>6.5</v>
      </c>
      <c r="G657" s="8">
        <f t="shared" si="142"/>
        <v>0</v>
      </c>
      <c r="I657" s="6">
        <v>0</v>
      </c>
      <c r="J657" s="25">
        <f t="shared" si="139"/>
        <v>155.9</v>
      </c>
      <c r="K657" s="21">
        <v>25</v>
      </c>
      <c r="L657" s="18">
        <f t="shared" si="140"/>
        <v>0</v>
      </c>
      <c r="M657" s="18">
        <f t="shared" si="141"/>
        <v>3856.5</v>
      </c>
    </row>
    <row r="658" spans="1:13" x14ac:dyDescent="0.2">
      <c r="A658" s="2">
        <v>42668</v>
      </c>
      <c r="B658" s="7" t="s">
        <v>1222</v>
      </c>
      <c r="C658" s="7" t="s">
        <v>1242</v>
      </c>
      <c r="D658" s="6">
        <v>5</v>
      </c>
      <c r="E658" s="6">
        <v>4</v>
      </c>
      <c r="F658" s="6">
        <v>3.75</v>
      </c>
      <c r="G658" s="8">
        <f t="shared" si="142"/>
        <v>1</v>
      </c>
      <c r="H658" s="8" t="s">
        <v>57</v>
      </c>
      <c r="I658" s="8">
        <f>D658-E658</f>
        <v>1</v>
      </c>
      <c r="J658" s="25">
        <f t="shared" si="139"/>
        <v>156.9</v>
      </c>
      <c r="K658" s="28">
        <v>25</v>
      </c>
      <c r="L658" s="29">
        <f>25*I658</f>
        <v>25</v>
      </c>
      <c r="M658" s="18">
        <f t="shared" si="141"/>
        <v>3881.5</v>
      </c>
    </row>
    <row r="659" spans="1:13" x14ac:dyDescent="0.2">
      <c r="A659" s="2">
        <v>42669</v>
      </c>
      <c r="B659" s="7" t="s">
        <v>1223</v>
      </c>
      <c r="C659" s="7" t="s">
        <v>1243</v>
      </c>
      <c r="D659" s="6">
        <v>8</v>
      </c>
      <c r="E659" s="6">
        <v>6</v>
      </c>
      <c r="F659" s="6">
        <v>5</v>
      </c>
      <c r="G659" s="8">
        <f t="shared" si="142"/>
        <v>2</v>
      </c>
      <c r="I659" s="6">
        <v>0</v>
      </c>
      <c r="J659" s="25">
        <f t="shared" si="139"/>
        <v>156.9</v>
      </c>
      <c r="K659" s="21">
        <v>25</v>
      </c>
      <c r="L659" s="18">
        <f>25*I659</f>
        <v>0</v>
      </c>
      <c r="M659" s="18">
        <f t="shared" si="141"/>
        <v>3881.5</v>
      </c>
    </row>
    <row r="660" spans="1:13" x14ac:dyDescent="0.2">
      <c r="A660" s="2">
        <v>42670</v>
      </c>
      <c r="B660" s="7" t="s">
        <v>1224</v>
      </c>
      <c r="C660" s="7" t="s">
        <v>1244</v>
      </c>
      <c r="D660" s="6">
        <v>7</v>
      </c>
      <c r="E660" s="6">
        <v>5</v>
      </c>
      <c r="F660" s="6">
        <v>4</v>
      </c>
      <c r="G660" s="8">
        <f t="shared" si="142"/>
        <v>2</v>
      </c>
      <c r="H660" s="8" t="s">
        <v>57</v>
      </c>
      <c r="I660" s="8">
        <f>D660-E660</f>
        <v>2</v>
      </c>
      <c r="J660" s="25">
        <f t="shared" si="139"/>
        <v>158.9</v>
      </c>
      <c r="K660" s="28">
        <v>25</v>
      </c>
      <c r="L660" s="29">
        <f>25*I660</f>
        <v>50</v>
      </c>
      <c r="M660" s="18">
        <f t="shared" si="141"/>
        <v>3931.5</v>
      </c>
    </row>
    <row r="661" spans="1:13" x14ac:dyDescent="0.2">
      <c r="A661" s="2">
        <v>42671</v>
      </c>
      <c r="B661" s="7" t="s">
        <v>1225</v>
      </c>
      <c r="C661" s="7" t="s">
        <v>1227</v>
      </c>
      <c r="D661" s="6">
        <v>8</v>
      </c>
      <c r="E661" s="6">
        <v>5</v>
      </c>
      <c r="F661" s="6">
        <v>3.75</v>
      </c>
      <c r="G661" s="8">
        <f t="shared" si="142"/>
        <v>3</v>
      </c>
      <c r="I661" s="6">
        <v>0</v>
      </c>
      <c r="J661" s="25">
        <f t="shared" si="139"/>
        <v>158.9</v>
      </c>
      <c r="K661" s="21">
        <v>25</v>
      </c>
      <c r="L661" s="18">
        <f>25*I661</f>
        <v>0</v>
      </c>
      <c r="M661" s="18">
        <f t="shared" si="141"/>
        <v>3931.5</v>
      </c>
    </row>
    <row r="662" spans="1:13" x14ac:dyDescent="0.2">
      <c r="A662" s="2">
        <v>42674</v>
      </c>
      <c r="B662" s="7" t="s">
        <v>1226</v>
      </c>
      <c r="C662" s="7" t="s">
        <v>460</v>
      </c>
      <c r="D662" s="6">
        <v>4.5</v>
      </c>
      <c r="E662" s="6">
        <v>3</v>
      </c>
      <c r="F662" s="6">
        <v>2.5</v>
      </c>
      <c r="G662" s="8">
        <f t="shared" si="142"/>
        <v>1.5</v>
      </c>
      <c r="I662" s="6">
        <v>0</v>
      </c>
      <c r="J662" s="25">
        <f t="shared" si="139"/>
        <v>158.9</v>
      </c>
      <c r="K662" s="21">
        <v>25</v>
      </c>
      <c r="L662" s="18">
        <f>25*I662</f>
        <v>0</v>
      </c>
      <c r="M662" s="18">
        <f t="shared" si="141"/>
        <v>3931.5</v>
      </c>
    </row>
    <row r="663" spans="1:13" x14ac:dyDescent="0.2">
      <c r="A663" s="2">
        <v>42675</v>
      </c>
      <c r="B663" s="7" t="s">
        <v>1245</v>
      </c>
      <c r="C663" s="7" t="s">
        <v>1046</v>
      </c>
      <c r="D663" s="6">
        <v>7</v>
      </c>
      <c r="E663" s="6">
        <v>6</v>
      </c>
      <c r="F663" s="6">
        <v>5</v>
      </c>
      <c r="G663" s="8">
        <f t="shared" si="142"/>
        <v>1</v>
      </c>
      <c r="I663" s="6">
        <v>0</v>
      </c>
      <c r="J663" s="25">
        <f t="shared" si="139"/>
        <v>158.9</v>
      </c>
      <c r="K663" s="21">
        <v>25</v>
      </c>
      <c r="L663" s="18">
        <f t="shared" ref="L663:L672" si="143">25*I663</f>
        <v>0</v>
      </c>
      <c r="M663" s="18">
        <f t="shared" si="141"/>
        <v>3931.5</v>
      </c>
    </row>
    <row r="664" spans="1:13" x14ac:dyDescent="0.2">
      <c r="A664" s="2">
        <v>42676</v>
      </c>
      <c r="B664" s="7" t="s">
        <v>1102</v>
      </c>
      <c r="C664" s="7" t="s">
        <v>1271</v>
      </c>
      <c r="D664" s="6">
        <v>8</v>
      </c>
      <c r="E664" s="6">
        <v>8</v>
      </c>
      <c r="F664" s="6">
        <v>11</v>
      </c>
      <c r="G664" s="8">
        <f t="shared" si="142"/>
        <v>0</v>
      </c>
      <c r="I664" s="6">
        <v>0</v>
      </c>
      <c r="J664" s="25">
        <f t="shared" si="139"/>
        <v>158.9</v>
      </c>
      <c r="K664" s="21">
        <v>25</v>
      </c>
      <c r="L664" s="18">
        <f t="shared" si="143"/>
        <v>0</v>
      </c>
      <c r="M664" s="18">
        <f t="shared" si="141"/>
        <v>3931.5</v>
      </c>
    </row>
    <row r="665" spans="1:13" x14ac:dyDescent="0.2">
      <c r="A665" s="2">
        <v>42677</v>
      </c>
      <c r="B665" s="7" t="s">
        <v>1246</v>
      </c>
      <c r="C665" s="7" t="s">
        <v>1272</v>
      </c>
      <c r="D665" s="6">
        <v>5.5</v>
      </c>
      <c r="E665" s="6">
        <v>3.5</v>
      </c>
      <c r="F665" s="6">
        <v>1.91</v>
      </c>
      <c r="G665" s="8">
        <f t="shared" si="142"/>
        <v>2</v>
      </c>
      <c r="I665" s="6">
        <v>0</v>
      </c>
      <c r="J665" s="25">
        <f t="shared" si="139"/>
        <v>158.9</v>
      </c>
      <c r="K665" s="21">
        <v>25</v>
      </c>
      <c r="L665" s="18">
        <f t="shared" si="143"/>
        <v>0</v>
      </c>
      <c r="M665" s="18">
        <f t="shared" si="141"/>
        <v>3931.5</v>
      </c>
    </row>
    <row r="666" spans="1:13" x14ac:dyDescent="0.2">
      <c r="A666" s="2">
        <v>42680</v>
      </c>
      <c r="B666" s="7" t="s">
        <v>1247</v>
      </c>
      <c r="C666" s="7" t="s">
        <v>1273</v>
      </c>
      <c r="D666" s="6">
        <v>6.5</v>
      </c>
      <c r="E666" s="6">
        <v>5.5</v>
      </c>
      <c r="F666" s="6">
        <v>5</v>
      </c>
      <c r="G666" s="8">
        <f t="shared" si="142"/>
        <v>1</v>
      </c>
      <c r="I666" s="6">
        <v>0</v>
      </c>
      <c r="J666" s="25">
        <f t="shared" si="139"/>
        <v>158.9</v>
      </c>
      <c r="K666" s="21">
        <v>25</v>
      </c>
      <c r="L666" s="18">
        <f t="shared" si="143"/>
        <v>0</v>
      </c>
      <c r="M666" s="18">
        <f t="shared" si="141"/>
        <v>3931.5</v>
      </c>
    </row>
    <row r="667" spans="1:13" x14ac:dyDescent="0.2">
      <c r="A667" s="2">
        <v>42681</v>
      </c>
      <c r="B667" s="7" t="s">
        <v>1248</v>
      </c>
      <c r="C667" s="7" t="s">
        <v>1086</v>
      </c>
      <c r="D667" s="6">
        <v>10</v>
      </c>
      <c r="E667" s="6">
        <v>9</v>
      </c>
      <c r="F667" s="6">
        <v>8</v>
      </c>
      <c r="G667" s="8">
        <f t="shared" si="142"/>
        <v>1</v>
      </c>
      <c r="I667" s="6">
        <v>0</v>
      </c>
      <c r="J667" s="25">
        <f t="shared" si="139"/>
        <v>158.9</v>
      </c>
      <c r="K667" s="21">
        <v>25</v>
      </c>
      <c r="L667" s="18">
        <f t="shared" si="143"/>
        <v>0</v>
      </c>
      <c r="M667" s="18">
        <f t="shared" si="141"/>
        <v>3931.5</v>
      </c>
    </row>
    <row r="668" spans="1:13" x14ac:dyDescent="0.2">
      <c r="A668" s="2">
        <v>42682</v>
      </c>
      <c r="B668" s="7" t="s">
        <v>1249</v>
      </c>
      <c r="C668" s="7" t="s">
        <v>1046</v>
      </c>
      <c r="D668" s="6">
        <v>6</v>
      </c>
      <c r="E668" s="6">
        <v>5</v>
      </c>
      <c r="F668" s="6">
        <v>3.75</v>
      </c>
      <c r="G668" s="8">
        <f t="shared" si="142"/>
        <v>1</v>
      </c>
      <c r="I668" s="6">
        <v>0</v>
      </c>
      <c r="J668" s="25">
        <f t="shared" si="139"/>
        <v>158.9</v>
      </c>
      <c r="K668" s="21">
        <v>25</v>
      </c>
      <c r="L668" s="18">
        <f t="shared" si="143"/>
        <v>0</v>
      </c>
      <c r="M668" s="18">
        <f t="shared" si="141"/>
        <v>3931.5</v>
      </c>
    </row>
    <row r="669" spans="1:13" x14ac:dyDescent="0.2">
      <c r="A669" s="2">
        <v>42683</v>
      </c>
      <c r="B669" s="7" t="s">
        <v>1250</v>
      </c>
      <c r="C669" s="7" t="s">
        <v>1274</v>
      </c>
      <c r="D669" s="6">
        <v>9</v>
      </c>
      <c r="E669" s="6">
        <v>7</v>
      </c>
      <c r="F669" s="6">
        <v>5.5</v>
      </c>
      <c r="G669" s="8">
        <f t="shared" si="142"/>
        <v>2</v>
      </c>
      <c r="I669" s="6">
        <v>0</v>
      </c>
      <c r="J669" s="25">
        <f t="shared" si="139"/>
        <v>158.9</v>
      </c>
      <c r="K669" s="21">
        <v>25</v>
      </c>
      <c r="L669" s="18">
        <f t="shared" si="143"/>
        <v>0</v>
      </c>
      <c r="M669" s="18">
        <f t="shared" si="141"/>
        <v>3931.5</v>
      </c>
    </row>
    <row r="670" spans="1:13" x14ac:dyDescent="0.2">
      <c r="A670" s="2">
        <v>42684</v>
      </c>
      <c r="B670" s="7" t="s">
        <v>1251</v>
      </c>
      <c r="C670" s="7" t="s">
        <v>1275</v>
      </c>
      <c r="D670" s="6">
        <v>7</v>
      </c>
      <c r="E670" s="6">
        <v>5</v>
      </c>
      <c r="F670" s="6">
        <v>3.5</v>
      </c>
      <c r="G670" s="8">
        <f t="shared" si="142"/>
        <v>2</v>
      </c>
      <c r="I670" s="6">
        <v>0</v>
      </c>
      <c r="J670" s="25">
        <f t="shared" si="139"/>
        <v>158.9</v>
      </c>
      <c r="K670" s="21">
        <v>25</v>
      </c>
      <c r="L670" s="18">
        <f t="shared" si="143"/>
        <v>0</v>
      </c>
      <c r="M670" s="18">
        <f t="shared" si="141"/>
        <v>3931.5</v>
      </c>
    </row>
    <row r="671" spans="1:13" x14ac:dyDescent="0.2">
      <c r="A671" s="2">
        <v>42685</v>
      </c>
      <c r="B671" s="7" t="s">
        <v>1252</v>
      </c>
      <c r="C671" s="7" t="s">
        <v>1276</v>
      </c>
      <c r="D671" s="6">
        <v>7.5</v>
      </c>
      <c r="E671" s="6">
        <v>7.5</v>
      </c>
      <c r="F671" s="6">
        <v>8</v>
      </c>
      <c r="G671" s="8">
        <f t="shared" si="142"/>
        <v>0</v>
      </c>
      <c r="I671" s="6">
        <v>0</v>
      </c>
      <c r="J671" s="25">
        <f t="shared" si="139"/>
        <v>158.9</v>
      </c>
      <c r="K671" s="21">
        <v>25</v>
      </c>
      <c r="L671" s="18">
        <f t="shared" si="143"/>
        <v>0</v>
      </c>
      <c r="M671" s="18">
        <f t="shared" si="141"/>
        <v>3931.5</v>
      </c>
    </row>
    <row r="672" spans="1:13" x14ac:dyDescent="0.2">
      <c r="A672" s="2">
        <v>42687</v>
      </c>
      <c r="B672" s="7" t="s">
        <v>1253</v>
      </c>
      <c r="C672" s="7" t="s">
        <v>1277</v>
      </c>
      <c r="D672" s="6">
        <v>6.5</v>
      </c>
      <c r="E672" s="6">
        <v>5</v>
      </c>
      <c r="F672" s="6">
        <v>2.38</v>
      </c>
      <c r="G672" s="8">
        <f t="shared" si="142"/>
        <v>1.5</v>
      </c>
      <c r="I672" s="6">
        <v>0</v>
      </c>
      <c r="J672" s="25">
        <f t="shared" si="139"/>
        <v>158.9</v>
      </c>
      <c r="K672" s="21">
        <v>25</v>
      </c>
      <c r="L672" s="18">
        <f t="shared" si="143"/>
        <v>0</v>
      </c>
      <c r="M672" s="18">
        <f t="shared" si="141"/>
        <v>3931.5</v>
      </c>
    </row>
    <row r="673" spans="1:13" x14ac:dyDescent="0.2">
      <c r="A673" s="2">
        <v>42688</v>
      </c>
      <c r="B673" s="7" t="s">
        <v>1254</v>
      </c>
      <c r="C673" s="7" t="s">
        <v>836</v>
      </c>
      <c r="D673" s="6">
        <v>7</v>
      </c>
      <c r="E673" s="6">
        <v>7</v>
      </c>
      <c r="F673" s="6">
        <v>7</v>
      </c>
      <c r="G673" s="8">
        <f t="shared" si="142"/>
        <v>0</v>
      </c>
      <c r="H673" s="8" t="s">
        <v>57</v>
      </c>
      <c r="I673" s="8">
        <f>D673-E673</f>
        <v>0</v>
      </c>
      <c r="J673" s="25">
        <f t="shared" si="139"/>
        <v>158.9</v>
      </c>
      <c r="K673" s="28">
        <v>25</v>
      </c>
      <c r="L673" s="29">
        <f t="shared" ref="L673:L691" si="144">25*I673</f>
        <v>0</v>
      </c>
      <c r="M673" s="18">
        <f t="shared" si="141"/>
        <v>3931.5</v>
      </c>
    </row>
    <row r="674" spans="1:13" x14ac:dyDescent="0.2">
      <c r="A674" s="2">
        <v>42689</v>
      </c>
      <c r="B674" s="7" t="s">
        <v>1255</v>
      </c>
      <c r="C674" s="7" t="s">
        <v>460</v>
      </c>
      <c r="D674" s="6">
        <v>6.5</v>
      </c>
      <c r="E674" s="6">
        <v>6.5</v>
      </c>
      <c r="F674" s="6">
        <v>6.5</v>
      </c>
      <c r="G674" s="8">
        <f t="shared" si="142"/>
        <v>0</v>
      </c>
      <c r="I674" s="6">
        <v>0</v>
      </c>
      <c r="J674" s="25">
        <f t="shared" si="139"/>
        <v>158.9</v>
      </c>
      <c r="K674" s="21">
        <v>25</v>
      </c>
      <c r="L674" s="18">
        <f t="shared" si="144"/>
        <v>0</v>
      </c>
      <c r="M674" s="18">
        <f t="shared" si="141"/>
        <v>3931.5</v>
      </c>
    </row>
    <row r="675" spans="1:13" x14ac:dyDescent="0.2">
      <c r="A675" s="2">
        <v>42691</v>
      </c>
      <c r="B675" s="7" t="s">
        <v>1256</v>
      </c>
      <c r="C675" s="7" t="s">
        <v>1278</v>
      </c>
      <c r="D675" s="6">
        <v>4.5</v>
      </c>
      <c r="E675" s="6">
        <v>4</v>
      </c>
      <c r="F675" s="6">
        <v>3.5</v>
      </c>
      <c r="G675" s="8">
        <f t="shared" si="142"/>
        <v>0.5</v>
      </c>
      <c r="I675" s="6">
        <v>0</v>
      </c>
      <c r="J675" s="25">
        <f t="shared" si="139"/>
        <v>158.9</v>
      </c>
      <c r="K675" s="21">
        <v>25</v>
      </c>
      <c r="L675" s="18">
        <f t="shared" si="144"/>
        <v>0</v>
      </c>
      <c r="M675" s="18">
        <f t="shared" si="141"/>
        <v>3931.5</v>
      </c>
    </row>
    <row r="676" spans="1:13" x14ac:dyDescent="0.2">
      <c r="A676" s="2">
        <v>42692</v>
      </c>
      <c r="B676" s="7" t="s">
        <v>1257</v>
      </c>
      <c r="C676" s="7" t="s">
        <v>1279</v>
      </c>
      <c r="D676" s="6">
        <v>7.5</v>
      </c>
      <c r="E676" s="6">
        <v>6</v>
      </c>
      <c r="F676" s="6">
        <v>5</v>
      </c>
      <c r="G676" s="8">
        <f t="shared" si="142"/>
        <v>1.5</v>
      </c>
      <c r="I676" s="6">
        <v>0</v>
      </c>
      <c r="J676" s="25">
        <f t="shared" si="139"/>
        <v>158.9</v>
      </c>
      <c r="K676" s="21">
        <v>25</v>
      </c>
      <c r="L676" s="18">
        <f t="shared" si="144"/>
        <v>0</v>
      </c>
      <c r="M676" s="18">
        <f t="shared" si="141"/>
        <v>3931.5</v>
      </c>
    </row>
    <row r="677" spans="1:13" x14ac:dyDescent="0.2">
      <c r="A677" s="2">
        <v>42695</v>
      </c>
      <c r="B677" s="7" t="s">
        <v>1258</v>
      </c>
      <c r="C677" s="7" t="s">
        <v>50</v>
      </c>
      <c r="D677" s="6">
        <v>6.5</v>
      </c>
      <c r="E677" s="6">
        <v>5</v>
      </c>
      <c r="F677" s="6">
        <v>3.75</v>
      </c>
      <c r="G677" s="8">
        <f t="shared" si="142"/>
        <v>1.5</v>
      </c>
      <c r="H677" s="8" t="s">
        <v>57</v>
      </c>
      <c r="I677" s="8">
        <f>D677-E677</f>
        <v>1.5</v>
      </c>
      <c r="J677" s="25">
        <f t="shared" si="139"/>
        <v>160.4</v>
      </c>
      <c r="K677" s="28">
        <v>25</v>
      </c>
      <c r="L677" s="29">
        <f t="shared" si="144"/>
        <v>37.5</v>
      </c>
      <c r="M677" s="18">
        <f t="shared" si="141"/>
        <v>3969</v>
      </c>
    </row>
    <row r="678" spans="1:13" x14ac:dyDescent="0.2">
      <c r="A678" s="2">
        <v>42696</v>
      </c>
      <c r="B678" s="7" t="s">
        <v>1259</v>
      </c>
      <c r="C678" s="7" t="s">
        <v>1280</v>
      </c>
      <c r="D678" s="6">
        <v>9</v>
      </c>
      <c r="E678" s="6">
        <v>7</v>
      </c>
      <c r="F678" s="6">
        <v>6</v>
      </c>
      <c r="G678" s="8">
        <f t="shared" si="142"/>
        <v>2</v>
      </c>
      <c r="I678" s="6">
        <v>0</v>
      </c>
      <c r="J678" s="25">
        <f t="shared" si="139"/>
        <v>160.4</v>
      </c>
      <c r="K678" s="21">
        <v>25</v>
      </c>
      <c r="L678" s="18">
        <f t="shared" si="144"/>
        <v>0</v>
      </c>
      <c r="M678" s="18">
        <f t="shared" si="141"/>
        <v>3969</v>
      </c>
    </row>
    <row r="679" spans="1:13" x14ac:dyDescent="0.2">
      <c r="A679" s="2">
        <v>42697</v>
      </c>
      <c r="B679" s="7" t="s">
        <v>1260</v>
      </c>
      <c r="C679" s="7" t="s">
        <v>1281</v>
      </c>
      <c r="D679" s="6">
        <v>4.5</v>
      </c>
      <c r="E679" s="6">
        <v>4.5</v>
      </c>
      <c r="F679" s="6">
        <v>4.5</v>
      </c>
      <c r="G679" s="8">
        <f t="shared" si="142"/>
        <v>0</v>
      </c>
      <c r="I679" s="6">
        <v>0</v>
      </c>
      <c r="J679" s="25">
        <f t="shared" si="139"/>
        <v>160.4</v>
      </c>
      <c r="K679" s="21">
        <v>25</v>
      </c>
      <c r="L679" s="18">
        <f t="shared" si="144"/>
        <v>0</v>
      </c>
      <c r="M679" s="18">
        <f t="shared" si="141"/>
        <v>3969</v>
      </c>
    </row>
    <row r="680" spans="1:13" x14ac:dyDescent="0.2">
      <c r="A680" s="2">
        <v>42698</v>
      </c>
      <c r="B680" s="7" t="s">
        <v>1261</v>
      </c>
      <c r="C680" s="7" t="s">
        <v>1282</v>
      </c>
      <c r="D680" s="6">
        <v>8.5</v>
      </c>
      <c r="E680" s="6">
        <v>8</v>
      </c>
      <c r="F680" s="6">
        <v>8</v>
      </c>
      <c r="G680" s="8">
        <f t="shared" si="142"/>
        <v>0.5</v>
      </c>
      <c r="I680" s="6">
        <v>0</v>
      </c>
      <c r="J680" s="25">
        <f t="shared" si="139"/>
        <v>160.4</v>
      </c>
      <c r="K680" s="21">
        <v>25</v>
      </c>
      <c r="L680" s="18">
        <f t="shared" si="144"/>
        <v>0</v>
      </c>
      <c r="M680" s="18">
        <f t="shared" si="141"/>
        <v>3969</v>
      </c>
    </row>
    <row r="681" spans="1:13" x14ac:dyDescent="0.2">
      <c r="A681" s="2">
        <v>42699</v>
      </c>
      <c r="B681" s="7" t="s">
        <v>1262</v>
      </c>
      <c r="C681" s="7" t="s">
        <v>289</v>
      </c>
      <c r="D681" s="6">
        <v>9</v>
      </c>
      <c r="E681" s="6">
        <v>5</v>
      </c>
      <c r="F681" s="6">
        <v>4</v>
      </c>
      <c r="G681" s="8">
        <f t="shared" si="142"/>
        <v>4</v>
      </c>
      <c r="I681" s="6">
        <v>0</v>
      </c>
      <c r="J681" s="25">
        <f t="shared" si="139"/>
        <v>160.4</v>
      </c>
      <c r="K681" s="21">
        <v>25</v>
      </c>
      <c r="L681" s="18">
        <f t="shared" si="144"/>
        <v>0</v>
      </c>
      <c r="M681" s="18">
        <f t="shared" si="141"/>
        <v>3969</v>
      </c>
    </row>
    <row r="682" spans="1:13" x14ac:dyDescent="0.2">
      <c r="A682" s="2">
        <v>42702</v>
      </c>
      <c r="B682" s="7" t="s">
        <v>1263</v>
      </c>
      <c r="C682" s="7" t="s">
        <v>861</v>
      </c>
      <c r="D682" s="6">
        <v>9</v>
      </c>
      <c r="E682" s="6">
        <v>9</v>
      </c>
      <c r="F682" s="6">
        <v>9</v>
      </c>
      <c r="G682" s="8">
        <f t="shared" si="142"/>
        <v>0</v>
      </c>
      <c r="I682" s="6">
        <v>0</v>
      </c>
      <c r="J682" s="25">
        <f t="shared" si="139"/>
        <v>160.4</v>
      </c>
      <c r="K682" s="21">
        <v>25</v>
      </c>
      <c r="L682" s="18">
        <f t="shared" si="144"/>
        <v>0</v>
      </c>
      <c r="M682" s="18">
        <f t="shared" si="141"/>
        <v>3969</v>
      </c>
    </row>
    <row r="683" spans="1:13" x14ac:dyDescent="0.2">
      <c r="A683" s="2">
        <v>42703</v>
      </c>
      <c r="B683" s="7" t="s">
        <v>1264</v>
      </c>
      <c r="C683" s="7" t="s">
        <v>1266</v>
      </c>
      <c r="D683" s="6">
        <v>4.5</v>
      </c>
      <c r="E683" s="6">
        <v>4.5</v>
      </c>
      <c r="F683" s="6">
        <v>4.5</v>
      </c>
      <c r="G683" s="8">
        <f t="shared" si="142"/>
        <v>0</v>
      </c>
      <c r="H683" s="8" t="s">
        <v>57</v>
      </c>
      <c r="I683" s="8">
        <f>D683-E683</f>
        <v>0</v>
      </c>
      <c r="J683" s="25">
        <f t="shared" si="139"/>
        <v>160.4</v>
      </c>
      <c r="K683" s="28">
        <v>25</v>
      </c>
      <c r="L683" s="29">
        <f t="shared" si="144"/>
        <v>0</v>
      </c>
      <c r="M683" s="18">
        <f t="shared" si="141"/>
        <v>3969</v>
      </c>
    </row>
    <row r="684" spans="1:13" x14ac:dyDescent="0.2">
      <c r="A684" s="2">
        <v>42705</v>
      </c>
      <c r="B684" s="7" t="s">
        <v>1291</v>
      </c>
      <c r="C684" s="7" t="s">
        <v>1283</v>
      </c>
      <c r="D684" s="6">
        <v>6.5</v>
      </c>
      <c r="E684" s="6">
        <v>5</v>
      </c>
      <c r="F684" s="6">
        <v>3.75</v>
      </c>
      <c r="G684" s="8">
        <f t="shared" si="142"/>
        <v>1.5</v>
      </c>
      <c r="I684" s="6">
        <v>0</v>
      </c>
      <c r="J684" s="25">
        <f t="shared" si="139"/>
        <v>160.4</v>
      </c>
      <c r="K684" s="21">
        <v>25</v>
      </c>
      <c r="L684" s="18">
        <f t="shared" si="144"/>
        <v>0</v>
      </c>
      <c r="M684" s="18">
        <f t="shared" si="141"/>
        <v>3969</v>
      </c>
    </row>
    <row r="685" spans="1:13" x14ac:dyDescent="0.2">
      <c r="A685" s="2">
        <v>42706</v>
      </c>
      <c r="B685" s="7" t="s">
        <v>1265</v>
      </c>
      <c r="C685" s="7" t="s">
        <v>1284</v>
      </c>
      <c r="D685" s="6">
        <v>9</v>
      </c>
      <c r="E685" s="6">
        <v>6</v>
      </c>
      <c r="F685" s="6">
        <v>5</v>
      </c>
      <c r="G685" s="8">
        <f t="shared" si="142"/>
        <v>3</v>
      </c>
      <c r="H685" s="8" t="s">
        <v>57</v>
      </c>
      <c r="I685" s="8">
        <f>D685-E685</f>
        <v>3</v>
      </c>
      <c r="J685" s="25">
        <f t="shared" si="139"/>
        <v>163.4</v>
      </c>
      <c r="K685" s="28">
        <v>25</v>
      </c>
      <c r="L685" s="29">
        <f t="shared" si="144"/>
        <v>75</v>
      </c>
      <c r="M685" s="18">
        <f t="shared" si="141"/>
        <v>4044</v>
      </c>
    </row>
    <row r="686" spans="1:13" x14ac:dyDescent="0.2">
      <c r="A686" s="2">
        <v>42709</v>
      </c>
      <c r="B686" s="7" t="s">
        <v>1267</v>
      </c>
      <c r="C686" s="7" t="s">
        <v>1285</v>
      </c>
      <c r="D686" s="6">
        <v>6.5</v>
      </c>
      <c r="E686" s="6">
        <v>6.5</v>
      </c>
      <c r="F686" s="6">
        <v>8</v>
      </c>
      <c r="G686" s="8">
        <f t="shared" si="142"/>
        <v>0</v>
      </c>
      <c r="I686" s="6">
        <v>0</v>
      </c>
      <c r="J686" s="25">
        <f t="shared" si="139"/>
        <v>163.4</v>
      </c>
      <c r="K686" s="21">
        <v>25</v>
      </c>
      <c r="L686" s="18">
        <f t="shared" si="144"/>
        <v>0</v>
      </c>
      <c r="M686" s="18">
        <f t="shared" si="141"/>
        <v>4044</v>
      </c>
    </row>
    <row r="687" spans="1:13" x14ac:dyDescent="0.2">
      <c r="A687" s="2">
        <v>42710</v>
      </c>
      <c r="B687" s="7" t="s">
        <v>1268</v>
      </c>
      <c r="C687" s="7" t="s">
        <v>1286</v>
      </c>
      <c r="D687" s="6">
        <v>4</v>
      </c>
      <c r="E687" s="6">
        <v>4</v>
      </c>
      <c r="F687" s="6">
        <v>4</v>
      </c>
      <c r="G687" s="8">
        <f t="shared" si="142"/>
        <v>0</v>
      </c>
      <c r="I687" s="6">
        <v>0</v>
      </c>
      <c r="J687" s="25">
        <f t="shared" si="139"/>
        <v>163.4</v>
      </c>
      <c r="K687" s="21">
        <v>25</v>
      </c>
      <c r="L687" s="18">
        <f t="shared" si="144"/>
        <v>0</v>
      </c>
      <c r="M687" s="18">
        <f t="shared" si="141"/>
        <v>4044</v>
      </c>
    </row>
    <row r="688" spans="1:13" x14ac:dyDescent="0.2">
      <c r="A688" s="2">
        <v>42711</v>
      </c>
      <c r="B688" s="7" t="s">
        <v>1269</v>
      </c>
      <c r="C688" s="7" t="s">
        <v>1287</v>
      </c>
      <c r="D688" s="6">
        <v>8</v>
      </c>
      <c r="E688" s="6">
        <v>7.5</v>
      </c>
      <c r="F688" s="6">
        <v>7</v>
      </c>
      <c r="G688" s="8">
        <f t="shared" si="142"/>
        <v>0.5</v>
      </c>
      <c r="I688" s="6">
        <v>0</v>
      </c>
      <c r="J688" s="25">
        <f t="shared" si="139"/>
        <v>163.4</v>
      </c>
      <c r="K688" s="21">
        <v>25</v>
      </c>
      <c r="L688" s="18">
        <f t="shared" si="144"/>
        <v>0</v>
      </c>
      <c r="M688" s="18">
        <f t="shared" si="141"/>
        <v>4044</v>
      </c>
    </row>
    <row r="689" spans="1:13" x14ac:dyDescent="0.2">
      <c r="A689" s="2">
        <v>42712</v>
      </c>
      <c r="B689" s="7" t="s">
        <v>1270</v>
      </c>
      <c r="C689" s="7" t="s">
        <v>1275</v>
      </c>
      <c r="D689" s="6">
        <v>7</v>
      </c>
      <c r="E689" s="6">
        <v>5</v>
      </c>
      <c r="F689" s="6">
        <v>4</v>
      </c>
      <c r="G689" s="8">
        <f t="shared" si="142"/>
        <v>2</v>
      </c>
      <c r="I689" s="6">
        <v>0</v>
      </c>
      <c r="J689" s="25">
        <f t="shared" si="139"/>
        <v>163.4</v>
      </c>
      <c r="K689" s="21">
        <v>25</v>
      </c>
      <c r="L689" s="18">
        <f t="shared" si="144"/>
        <v>0</v>
      </c>
      <c r="M689" s="18">
        <f t="shared" si="141"/>
        <v>4044</v>
      </c>
    </row>
    <row r="690" spans="1:13" x14ac:dyDescent="0.2">
      <c r="A690" s="2">
        <v>42713</v>
      </c>
      <c r="B690" s="7" t="s">
        <v>1109</v>
      </c>
      <c r="C690" s="7" t="s">
        <v>1111</v>
      </c>
      <c r="D690" s="6">
        <v>4</v>
      </c>
      <c r="E690" s="6">
        <v>4</v>
      </c>
      <c r="F690" s="6">
        <v>5</v>
      </c>
      <c r="G690" s="8">
        <f t="shared" si="142"/>
        <v>0</v>
      </c>
      <c r="I690" s="6">
        <v>0</v>
      </c>
      <c r="J690" s="25">
        <f t="shared" si="139"/>
        <v>163.4</v>
      </c>
      <c r="K690" s="21">
        <v>25</v>
      </c>
      <c r="L690" s="18">
        <f t="shared" si="144"/>
        <v>0</v>
      </c>
      <c r="M690" s="18">
        <f t="shared" si="141"/>
        <v>4044</v>
      </c>
    </row>
    <row r="691" spans="1:13" x14ac:dyDescent="0.2">
      <c r="A691" s="2">
        <v>42713</v>
      </c>
      <c r="B691" s="7" t="s">
        <v>1110</v>
      </c>
      <c r="C691" s="7" t="s">
        <v>1112</v>
      </c>
      <c r="D691" s="6">
        <v>7.5</v>
      </c>
      <c r="E691" s="6">
        <v>7.5</v>
      </c>
      <c r="F691" s="6">
        <v>8</v>
      </c>
      <c r="G691" s="8">
        <f t="shared" si="142"/>
        <v>0</v>
      </c>
      <c r="H691" s="8" t="s">
        <v>57</v>
      </c>
      <c r="I691" s="8">
        <f>D691-E691</f>
        <v>0</v>
      </c>
      <c r="J691" s="25">
        <f t="shared" si="139"/>
        <v>163.4</v>
      </c>
      <c r="K691" s="28">
        <v>25</v>
      </c>
      <c r="L691" s="29">
        <f t="shared" si="144"/>
        <v>0</v>
      </c>
      <c r="M691" s="18">
        <f t="shared" si="141"/>
        <v>4044</v>
      </c>
    </row>
    <row r="692" spans="1:13" x14ac:dyDescent="0.2">
      <c r="A692" s="11">
        <v>42715</v>
      </c>
      <c r="B692" s="7" t="s">
        <v>1293</v>
      </c>
      <c r="C692" s="7" t="s">
        <v>1294</v>
      </c>
      <c r="D692" s="6">
        <v>5.5</v>
      </c>
      <c r="E692" s="6">
        <v>5.5</v>
      </c>
      <c r="F692" s="6">
        <v>6</v>
      </c>
      <c r="G692" s="8">
        <f t="shared" si="142"/>
        <v>0</v>
      </c>
      <c r="I692" s="6">
        <v>0</v>
      </c>
      <c r="J692" s="25">
        <f t="shared" ref="J692:J700" si="145">I692+J691</f>
        <v>163.4</v>
      </c>
      <c r="K692" s="21">
        <v>25</v>
      </c>
      <c r="L692" s="18">
        <f t="shared" ref="L692:L700" si="146">25*I692</f>
        <v>0</v>
      </c>
      <c r="M692" s="18">
        <f t="shared" ref="M692:M700" si="147">L692+M691</f>
        <v>4044</v>
      </c>
    </row>
    <row r="693" spans="1:13" x14ac:dyDescent="0.2">
      <c r="A693" s="11">
        <v>42716</v>
      </c>
      <c r="B693" s="7" t="s">
        <v>1295</v>
      </c>
      <c r="C693" s="7" t="s">
        <v>861</v>
      </c>
      <c r="D693" s="6">
        <v>8</v>
      </c>
      <c r="E693" s="6">
        <v>7.5</v>
      </c>
      <c r="F693" s="6">
        <v>7</v>
      </c>
      <c r="G693" s="8">
        <f t="shared" si="142"/>
        <v>0.5</v>
      </c>
      <c r="I693" s="6">
        <v>0</v>
      </c>
      <c r="J693" s="25">
        <f t="shared" si="145"/>
        <v>163.4</v>
      </c>
      <c r="K693" s="21">
        <v>25</v>
      </c>
      <c r="L693" s="18">
        <f t="shared" si="146"/>
        <v>0</v>
      </c>
      <c r="M693" s="18">
        <f t="shared" si="147"/>
        <v>4044</v>
      </c>
    </row>
    <row r="694" spans="1:13" x14ac:dyDescent="0.2">
      <c r="A694" s="11">
        <v>42716</v>
      </c>
      <c r="B694" s="7" t="s">
        <v>1296</v>
      </c>
      <c r="C694" s="7" t="s">
        <v>1170</v>
      </c>
      <c r="D694" s="6">
        <v>5</v>
      </c>
      <c r="E694" s="6">
        <v>4</v>
      </c>
      <c r="F694" s="6">
        <v>3</v>
      </c>
      <c r="G694" s="8">
        <f t="shared" si="142"/>
        <v>1</v>
      </c>
      <c r="I694" s="6">
        <v>0</v>
      </c>
      <c r="J694" s="25">
        <f t="shared" si="145"/>
        <v>163.4</v>
      </c>
      <c r="K694" s="21">
        <v>25</v>
      </c>
      <c r="L694" s="18">
        <f t="shared" si="146"/>
        <v>0</v>
      </c>
      <c r="M694" s="18">
        <f t="shared" si="147"/>
        <v>4044</v>
      </c>
    </row>
    <row r="695" spans="1:13" x14ac:dyDescent="0.2">
      <c r="A695" s="11">
        <v>42717</v>
      </c>
      <c r="B695" s="7" t="s">
        <v>1312</v>
      </c>
      <c r="C695" s="7" t="s">
        <v>726</v>
      </c>
      <c r="D695" s="6">
        <v>9</v>
      </c>
      <c r="E695" s="6">
        <v>8.5</v>
      </c>
      <c r="F695" s="6">
        <v>8</v>
      </c>
      <c r="G695" s="8">
        <f t="shared" si="142"/>
        <v>0.5</v>
      </c>
      <c r="I695" s="6">
        <v>0</v>
      </c>
      <c r="J695" s="25">
        <f t="shared" si="145"/>
        <v>163.4</v>
      </c>
      <c r="K695" s="21">
        <v>25</v>
      </c>
      <c r="L695" s="18">
        <f t="shared" si="146"/>
        <v>0</v>
      </c>
      <c r="M695" s="18">
        <f t="shared" si="147"/>
        <v>4044</v>
      </c>
    </row>
    <row r="696" spans="1:13" x14ac:dyDescent="0.2">
      <c r="A696" s="11">
        <v>42718</v>
      </c>
      <c r="B696" s="7" t="s">
        <v>1297</v>
      </c>
      <c r="C696" s="7" t="s">
        <v>1298</v>
      </c>
      <c r="D696" s="6">
        <v>9</v>
      </c>
      <c r="E696" s="6">
        <v>7</v>
      </c>
      <c r="F696" s="6">
        <v>5</v>
      </c>
      <c r="G696" s="8">
        <f t="shared" si="142"/>
        <v>2</v>
      </c>
      <c r="I696" s="6">
        <v>0</v>
      </c>
      <c r="J696" s="25">
        <f t="shared" si="145"/>
        <v>163.4</v>
      </c>
      <c r="K696" s="21">
        <v>25</v>
      </c>
      <c r="L696" s="18">
        <f t="shared" si="146"/>
        <v>0</v>
      </c>
      <c r="M696" s="18">
        <f t="shared" si="147"/>
        <v>4044</v>
      </c>
    </row>
    <row r="697" spans="1:13" x14ac:dyDescent="0.2">
      <c r="A697" s="11">
        <v>42723</v>
      </c>
      <c r="B697" s="7" t="s">
        <v>1299</v>
      </c>
      <c r="C697" s="7" t="s">
        <v>1300</v>
      </c>
      <c r="D697" s="6">
        <v>10</v>
      </c>
      <c r="E697" s="6">
        <v>5</v>
      </c>
      <c r="F697" s="6">
        <v>3</v>
      </c>
      <c r="G697" s="8">
        <f t="shared" si="142"/>
        <v>5</v>
      </c>
      <c r="I697" s="6">
        <v>0</v>
      </c>
      <c r="J697" s="25">
        <f t="shared" si="145"/>
        <v>163.4</v>
      </c>
      <c r="K697" s="21">
        <v>25</v>
      </c>
      <c r="L697" s="18">
        <f t="shared" si="146"/>
        <v>0</v>
      </c>
      <c r="M697" s="18">
        <f t="shared" si="147"/>
        <v>4044</v>
      </c>
    </row>
    <row r="698" spans="1:13" x14ac:dyDescent="0.2">
      <c r="A698" s="11">
        <v>42724</v>
      </c>
      <c r="B698" s="7" t="s">
        <v>1301</v>
      </c>
      <c r="C698" s="7" t="s">
        <v>1302</v>
      </c>
      <c r="D698" s="6">
        <v>4.5</v>
      </c>
      <c r="E698" s="6">
        <v>3</v>
      </c>
      <c r="F698" s="6">
        <v>2.5</v>
      </c>
      <c r="G698" s="8">
        <f t="shared" si="142"/>
        <v>1.5</v>
      </c>
      <c r="I698" s="6">
        <v>0</v>
      </c>
      <c r="J698" s="25">
        <f t="shared" si="145"/>
        <v>163.4</v>
      </c>
      <c r="K698" s="21">
        <v>25</v>
      </c>
      <c r="L698" s="18">
        <f t="shared" si="146"/>
        <v>0</v>
      </c>
      <c r="M698" s="18">
        <f t="shared" si="147"/>
        <v>4044</v>
      </c>
    </row>
    <row r="699" spans="1:13" x14ac:dyDescent="0.2">
      <c r="A699" s="11">
        <v>42725</v>
      </c>
      <c r="B699" s="7" t="s">
        <v>1303</v>
      </c>
      <c r="C699" s="7" t="s">
        <v>1304</v>
      </c>
      <c r="D699" s="6">
        <v>4.5</v>
      </c>
      <c r="E699" s="6">
        <v>4</v>
      </c>
      <c r="F699" s="6">
        <v>3.3333333333333335</v>
      </c>
      <c r="G699" s="8">
        <f t="shared" si="142"/>
        <v>0.5</v>
      </c>
      <c r="I699" s="6">
        <v>0</v>
      </c>
      <c r="J699" s="25">
        <f t="shared" si="145"/>
        <v>163.4</v>
      </c>
      <c r="K699" s="21">
        <v>25</v>
      </c>
      <c r="L699" s="18">
        <f t="shared" si="146"/>
        <v>0</v>
      </c>
      <c r="M699" s="18">
        <f t="shared" si="147"/>
        <v>4044</v>
      </c>
    </row>
    <row r="700" spans="1:13" x14ac:dyDescent="0.2">
      <c r="A700" s="11">
        <v>42730</v>
      </c>
      <c r="B700" s="7" t="s">
        <v>1305</v>
      </c>
      <c r="C700" s="7" t="s">
        <v>442</v>
      </c>
      <c r="D700" s="6">
        <v>5</v>
      </c>
      <c r="E700" s="6">
        <v>3.33</v>
      </c>
      <c r="F700" s="6">
        <v>2.75</v>
      </c>
      <c r="G700" s="8">
        <f t="shared" si="142"/>
        <v>1.67</v>
      </c>
      <c r="H700" s="8" t="s">
        <v>57</v>
      </c>
      <c r="I700" s="8">
        <f>D700-E700</f>
        <v>1.67</v>
      </c>
      <c r="J700" s="25">
        <f t="shared" si="145"/>
        <v>165.07</v>
      </c>
      <c r="K700" s="28">
        <v>25</v>
      </c>
      <c r="L700" s="29">
        <f t="shared" si="146"/>
        <v>41.75</v>
      </c>
      <c r="M700" s="18">
        <f t="shared" si="147"/>
        <v>4085.75</v>
      </c>
    </row>
    <row r="701" spans="1:13" x14ac:dyDescent="0.2">
      <c r="A701" s="11">
        <v>42731</v>
      </c>
      <c r="B701" s="7" t="s">
        <v>1306</v>
      </c>
      <c r="C701" s="7" t="s">
        <v>1307</v>
      </c>
      <c r="D701" s="6">
        <v>3.5</v>
      </c>
      <c r="E701" s="6">
        <v>2</v>
      </c>
      <c r="F701" s="6">
        <v>1.25</v>
      </c>
      <c r="G701" s="8">
        <f t="shared" si="142"/>
        <v>1.5</v>
      </c>
      <c r="I701" s="6">
        <v>0</v>
      </c>
      <c r="J701" s="25">
        <f>I701+J700</f>
        <v>165.07</v>
      </c>
      <c r="K701" s="21">
        <v>25</v>
      </c>
      <c r="L701" s="18">
        <f>25*I701</f>
        <v>0</v>
      </c>
      <c r="M701" s="18">
        <f>L701+M700</f>
        <v>4085.75</v>
      </c>
    </row>
    <row r="702" spans="1:13" x14ac:dyDescent="0.2">
      <c r="A702" s="11">
        <v>42733</v>
      </c>
      <c r="B702" s="7" t="s">
        <v>1308</v>
      </c>
      <c r="C702" s="7" t="s">
        <v>1309</v>
      </c>
      <c r="D702" s="6">
        <v>6</v>
      </c>
      <c r="E702" s="6">
        <v>5</v>
      </c>
      <c r="F702" s="6">
        <v>4</v>
      </c>
      <c r="G702" s="8">
        <f t="shared" si="142"/>
        <v>1</v>
      </c>
      <c r="I702" s="6">
        <v>0</v>
      </c>
      <c r="J702" s="25">
        <f>I702+J701</f>
        <v>165.07</v>
      </c>
      <c r="K702" s="21">
        <v>25</v>
      </c>
      <c r="L702" s="18">
        <f>25*I702</f>
        <v>0</v>
      </c>
      <c r="M702" s="18">
        <f>L702+M701</f>
        <v>4085.75</v>
      </c>
    </row>
    <row r="703" spans="1:13" x14ac:dyDescent="0.2">
      <c r="A703" s="11">
        <v>42734</v>
      </c>
      <c r="B703" s="7" t="s">
        <v>1310</v>
      </c>
      <c r="C703" s="7" t="s">
        <v>1311</v>
      </c>
      <c r="D703" s="6">
        <v>8.5</v>
      </c>
      <c r="E703" s="6">
        <v>6</v>
      </c>
      <c r="F703" s="6">
        <v>5</v>
      </c>
      <c r="G703" s="8">
        <f t="shared" si="142"/>
        <v>2.5</v>
      </c>
      <c r="H703" s="8" t="s">
        <v>57</v>
      </c>
      <c r="I703" s="8">
        <f>D703-E703</f>
        <v>2.5</v>
      </c>
      <c r="J703" s="25">
        <f>I703+J702</f>
        <v>167.57</v>
      </c>
      <c r="K703" s="28">
        <v>25</v>
      </c>
      <c r="L703" s="29">
        <f>25*I703</f>
        <v>62.5</v>
      </c>
      <c r="M703" s="18">
        <f>L703+M702</f>
        <v>4148.25</v>
      </c>
    </row>
    <row r="704" spans="1:13" x14ac:dyDescent="0.2">
      <c r="A704" s="2">
        <v>42735</v>
      </c>
      <c r="B704" s="7" t="s">
        <v>1313</v>
      </c>
      <c r="C704" s="7" t="s">
        <v>1331</v>
      </c>
      <c r="D704" s="6">
        <v>5</v>
      </c>
      <c r="E704" s="6">
        <v>4</v>
      </c>
      <c r="F704" s="6">
        <v>2.75</v>
      </c>
      <c r="G704" s="8">
        <f t="shared" si="142"/>
        <v>1</v>
      </c>
      <c r="I704" s="6">
        <v>0</v>
      </c>
      <c r="J704" s="25">
        <f t="shared" ref="J704:J710" si="148">I704+J703</f>
        <v>167.57</v>
      </c>
      <c r="K704" s="21">
        <v>25</v>
      </c>
      <c r="L704" s="18">
        <f t="shared" ref="L704:L710" si="149">25*I704</f>
        <v>0</v>
      </c>
      <c r="M704" s="18">
        <f t="shared" ref="M704:M710" si="150">L704+M703</f>
        <v>4148.25</v>
      </c>
    </row>
    <row r="705" spans="1:13" x14ac:dyDescent="0.2">
      <c r="A705" s="2">
        <v>42737</v>
      </c>
      <c r="B705" s="7" t="s">
        <v>1382</v>
      </c>
      <c r="C705" s="7" t="s">
        <v>1332</v>
      </c>
      <c r="D705" s="6">
        <v>4</v>
      </c>
      <c r="E705" s="6">
        <v>3</v>
      </c>
      <c r="F705" s="6">
        <v>2.25</v>
      </c>
      <c r="G705" s="8">
        <f t="shared" si="142"/>
        <v>1</v>
      </c>
      <c r="I705" s="6">
        <v>0</v>
      </c>
      <c r="J705" s="25">
        <f t="shared" si="148"/>
        <v>167.57</v>
      </c>
      <c r="K705" s="21">
        <v>25</v>
      </c>
      <c r="L705" s="18">
        <f t="shared" si="149"/>
        <v>0</v>
      </c>
      <c r="M705" s="18">
        <f t="shared" si="150"/>
        <v>4148.25</v>
      </c>
    </row>
    <row r="706" spans="1:13" x14ac:dyDescent="0.2">
      <c r="A706" s="2">
        <v>42738</v>
      </c>
      <c r="B706" s="7" t="s">
        <v>1314</v>
      </c>
      <c r="C706" s="7" t="s">
        <v>1333</v>
      </c>
      <c r="D706" s="6">
        <v>2.75</v>
      </c>
      <c r="E706" s="6">
        <v>2.5</v>
      </c>
      <c r="F706" s="6">
        <v>2</v>
      </c>
      <c r="G706" s="8">
        <f t="shared" si="142"/>
        <v>0.25</v>
      </c>
      <c r="I706" s="6">
        <v>0</v>
      </c>
      <c r="J706" s="25">
        <f t="shared" si="148"/>
        <v>167.57</v>
      </c>
      <c r="K706" s="21">
        <v>25</v>
      </c>
      <c r="L706" s="18">
        <f t="shared" si="149"/>
        <v>0</v>
      </c>
      <c r="M706" s="18">
        <f t="shared" si="150"/>
        <v>4148.25</v>
      </c>
    </row>
    <row r="707" spans="1:13" x14ac:dyDescent="0.2">
      <c r="A707" s="11">
        <v>42739</v>
      </c>
      <c r="B707" s="7" t="s">
        <v>1295</v>
      </c>
      <c r="C707" s="7" t="s">
        <v>1334</v>
      </c>
      <c r="D707" s="6">
        <v>5.5</v>
      </c>
      <c r="E707" s="6">
        <v>5</v>
      </c>
      <c r="F707" s="6">
        <v>4.5</v>
      </c>
      <c r="G707" s="8">
        <f t="shared" si="142"/>
        <v>0.5</v>
      </c>
      <c r="I707" s="6">
        <v>0</v>
      </c>
      <c r="J707" s="25">
        <f t="shared" si="148"/>
        <v>167.57</v>
      </c>
      <c r="K707" s="21">
        <v>25</v>
      </c>
      <c r="L707" s="18">
        <f t="shared" si="149"/>
        <v>0</v>
      </c>
      <c r="M707" s="18">
        <f t="shared" si="150"/>
        <v>4148.25</v>
      </c>
    </row>
    <row r="708" spans="1:13" x14ac:dyDescent="0.2">
      <c r="A708" s="2">
        <v>42741</v>
      </c>
      <c r="B708" s="7" t="s">
        <v>1315</v>
      </c>
      <c r="C708" s="7" t="s">
        <v>1335</v>
      </c>
      <c r="D708" s="6">
        <v>6</v>
      </c>
      <c r="E708" s="6">
        <v>6</v>
      </c>
      <c r="F708" s="6">
        <v>5</v>
      </c>
      <c r="G708" s="8">
        <f t="shared" si="142"/>
        <v>0</v>
      </c>
      <c r="I708" s="6">
        <v>0</v>
      </c>
      <c r="J708" s="25">
        <f t="shared" si="148"/>
        <v>167.57</v>
      </c>
      <c r="K708" s="21">
        <v>25</v>
      </c>
      <c r="L708" s="18">
        <f t="shared" si="149"/>
        <v>0</v>
      </c>
      <c r="M708" s="18">
        <f t="shared" si="150"/>
        <v>4148.25</v>
      </c>
    </row>
    <row r="709" spans="1:13" x14ac:dyDescent="0.2">
      <c r="A709" s="2">
        <v>42742</v>
      </c>
      <c r="B709" s="7" t="s">
        <v>1316</v>
      </c>
      <c r="C709" s="7" t="s">
        <v>1336</v>
      </c>
      <c r="D709" s="6">
        <v>4</v>
      </c>
      <c r="E709" s="6">
        <v>3</v>
      </c>
      <c r="F709" s="6">
        <v>2.75</v>
      </c>
      <c r="G709" s="8">
        <f t="shared" si="142"/>
        <v>1</v>
      </c>
      <c r="I709" s="6">
        <v>0</v>
      </c>
      <c r="J709" s="25">
        <f t="shared" si="148"/>
        <v>167.57</v>
      </c>
      <c r="K709" s="21">
        <v>25</v>
      </c>
      <c r="L709" s="18">
        <f t="shared" si="149"/>
        <v>0</v>
      </c>
      <c r="M709" s="18">
        <f t="shared" si="150"/>
        <v>4148.25</v>
      </c>
    </row>
    <row r="710" spans="1:13" x14ac:dyDescent="0.2">
      <c r="A710" s="2">
        <v>42745</v>
      </c>
      <c r="B710" s="7" t="s">
        <v>1317</v>
      </c>
      <c r="C710" s="7" t="s">
        <v>1337</v>
      </c>
      <c r="D710" s="6">
        <v>3.5</v>
      </c>
      <c r="E710" s="6">
        <v>3.33</v>
      </c>
      <c r="F710" s="6">
        <v>2</v>
      </c>
      <c r="G710" s="8">
        <f t="shared" si="142"/>
        <v>0.16999999999999993</v>
      </c>
      <c r="H710" s="8" t="s">
        <v>57</v>
      </c>
      <c r="I710" s="8">
        <f>D710-E710</f>
        <v>0.16999999999999993</v>
      </c>
      <c r="J710" s="25">
        <f t="shared" si="148"/>
        <v>167.73999999999998</v>
      </c>
      <c r="K710" s="28">
        <v>25</v>
      </c>
      <c r="L710" s="29">
        <f t="shared" si="149"/>
        <v>4.2499999999999982</v>
      </c>
      <c r="M710" s="18">
        <f t="shared" si="150"/>
        <v>4152.5</v>
      </c>
    </row>
    <row r="711" spans="1:13" x14ac:dyDescent="0.2">
      <c r="A711" s="2">
        <v>42746</v>
      </c>
      <c r="B711" s="7" t="s">
        <v>1318</v>
      </c>
      <c r="C711" s="7" t="s">
        <v>1338</v>
      </c>
      <c r="D711" s="6">
        <v>8</v>
      </c>
      <c r="E711" s="6">
        <v>8</v>
      </c>
      <c r="F711" s="6">
        <v>8</v>
      </c>
      <c r="G711" s="8">
        <f t="shared" ref="G711:G774" si="151">D711-E711</f>
        <v>0</v>
      </c>
      <c r="I711" s="6">
        <v>0</v>
      </c>
      <c r="J711" s="25">
        <f t="shared" ref="J711:J717" si="152">I711+J710</f>
        <v>167.73999999999998</v>
      </c>
      <c r="K711" s="21">
        <v>25</v>
      </c>
      <c r="L711" s="18">
        <f t="shared" ref="L711:L717" si="153">25*I711</f>
        <v>0</v>
      </c>
      <c r="M711" s="18">
        <f t="shared" ref="M711:M717" si="154">L711+M710</f>
        <v>4152.5</v>
      </c>
    </row>
    <row r="712" spans="1:13" x14ac:dyDescent="0.2">
      <c r="A712" s="2">
        <v>42748</v>
      </c>
      <c r="B712" s="7" t="s">
        <v>1319</v>
      </c>
      <c r="C712" s="7" t="s">
        <v>1339</v>
      </c>
      <c r="D712" s="6">
        <v>5.5</v>
      </c>
      <c r="E712" s="6">
        <v>4</v>
      </c>
      <c r="F712" s="6">
        <v>3</v>
      </c>
      <c r="G712" s="8">
        <f t="shared" si="151"/>
        <v>1.5</v>
      </c>
      <c r="I712" s="6">
        <v>0</v>
      </c>
      <c r="J712" s="25">
        <f t="shared" si="152"/>
        <v>167.73999999999998</v>
      </c>
      <c r="K712" s="21">
        <v>25</v>
      </c>
      <c r="L712" s="18">
        <f t="shared" si="153"/>
        <v>0</v>
      </c>
      <c r="M712" s="18">
        <f t="shared" si="154"/>
        <v>4152.5</v>
      </c>
    </row>
    <row r="713" spans="1:13" x14ac:dyDescent="0.2">
      <c r="A713" s="2">
        <v>42751</v>
      </c>
      <c r="B713" s="7" t="s">
        <v>1320</v>
      </c>
      <c r="C713" s="7" t="s">
        <v>1340</v>
      </c>
      <c r="D713" s="6">
        <v>7</v>
      </c>
      <c r="E713" s="6">
        <v>7</v>
      </c>
      <c r="F713" s="6">
        <v>7</v>
      </c>
      <c r="G713" s="8">
        <f t="shared" si="151"/>
        <v>0</v>
      </c>
      <c r="I713" s="6">
        <v>0</v>
      </c>
      <c r="J713" s="25">
        <f t="shared" si="152"/>
        <v>167.73999999999998</v>
      </c>
      <c r="K713" s="21">
        <v>25</v>
      </c>
      <c r="L713" s="18">
        <f t="shared" si="153"/>
        <v>0</v>
      </c>
      <c r="M713" s="18">
        <f t="shared" si="154"/>
        <v>4152.5</v>
      </c>
    </row>
    <row r="714" spans="1:13" x14ac:dyDescent="0.2">
      <c r="A714" s="2">
        <v>42752</v>
      </c>
      <c r="B714" s="7" t="s">
        <v>1321</v>
      </c>
      <c r="C714" s="7" t="s">
        <v>1276</v>
      </c>
      <c r="D714" s="6">
        <v>4</v>
      </c>
      <c r="E714" s="6">
        <v>2</v>
      </c>
      <c r="F714" s="6">
        <v>1.875</v>
      </c>
      <c r="G714" s="8">
        <f t="shared" si="151"/>
        <v>2</v>
      </c>
      <c r="I714" s="6">
        <v>0</v>
      </c>
      <c r="J714" s="25">
        <f t="shared" si="152"/>
        <v>167.73999999999998</v>
      </c>
      <c r="K714" s="21">
        <v>25</v>
      </c>
      <c r="L714" s="18">
        <f t="shared" si="153"/>
        <v>0</v>
      </c>
      <c r="M714" s="18">
        <f t="shared" si="154"/>
        <v>4152.5</v>
      </c>
    </row>
    <row r="715" spans="1:13" x14ac:dyDescent="0.2">
      <c r="A715" s="2">
        <v>42753</v>
      </c>
      <c r="B715" s="7" t="s">
        <v>1259</v>
      </c>
      <c r="C715" s="7" t="s">
        <v>1341</v>
      </c>
      <c r="D715" s="6">
        <v>7</v>
      </c>
      <c r="E715" s="6">
        <v>7</v>
      </c>
      <c r="F715" s="6">
        <v>7</v>
      </c>
      <c r="G715" s="8">
        <f t="shared" si="151"/>
        <v>0</v>
      </c>
      <c r="I715" s="6">
        <v>0</v>
      </c>
      <c r="J715" s="25">
        <f t="shared" si="152"/>
        <v>167.73999999999998</v>
      </c>
      <c r="K715" s="21">
        <v>25</v>
      </c>
      <c r="L715" s="18">
        <f t="shared" si="153"/>
        <v>0</v>
      </c>
      <c r="M715" s="18">
        <f t="shared" si="154"/>
        <v>4152.5</v>
      </c>
    </row>
    <row r="716" spans="1:13" x14ac:dyDescent="0.2">
      <c r="A716" s="2">
        <v>42754</v>
      </c>
      <c r="B716" s="7" t="s">
        <v>1322</v>
      </c>
      <c r="C716" s="7" t="s">
        <v>1342</v>
      </c>
      <c r="D716" s="6">
        <v>4.5</v>
      </c>
      <c r="E716" s="6">
        <v>3</v>
      </c>
      <c r="F716" s="6">
        <v>2.75</v>
      </c>
      <c r="G716" s="8">
        <f t="shared" si="151"/>
        <v>1.5</v>
      </c>
      <c r="H716" s="8" t="s">
        <v>57</v>
      </c>
      <c r="I716" s="8">
        <f>D716-E716</f>
        <v>1.5</v>
      </c>
      <c r="J716" s="25">
        <f t="shared" si="152"/>
        <v>169.23999999999998</v>
      </c>
      <c r="K716" s="28">
        <v>25</v>
      </c>
      <c r="L716" s="29">
        <f t="shared" si="153"/>
        <v>37.5</v>
      </c>
      <c r="M716" s="18">
        <f t="shared" si="154"/>
        <v>4190</v>
      </c>
    </row>
    <row r="717" spans="1:13" x14ac:dyDescent="0.2">
      <c r="A717" s="2">
        <v>42755</v>
      </c>
      <c r="B717" s="7" t="s">
        <v>1323</v>
      </c>
      <c r="C717" s="7" t="s">
        <v>363</v>
      </c>
      <c r="D717" s="6">
        <v>4.5</v>
      </c>
      <c r="E717" s="6">
        <v>1.5</v>
      </c>
      <c r="F717" s="6">
        <v>0.8</v>
      </c>
      <c r="G717" s="8">
        <f t="shared" si="151"/>
        <v>3</v>
      </c>
      <c r="H717" s="8" t="s">
        <v>57</v>
      </c>
      <c r="I717" s="8">
        <f>D717-E717</f>
        <v>3</v>
      </c>
      <c r="J717" s="25">
        <f t="shared" si="152"/>
        <v>172.23999999999998</v>
      </c>
      <c r="K717" s="28">
        <v>25</v>
      </c>
      <c r="L717" s="29">
        <f t="shared" si="153"/>
        <v>75</v>
      </c>
      <c r="M717" s="18">
        <f t="shared" si="154"/>
        <v>4265</v>
      </c>
    </row>
    <row r="718" spans="1:13" x14ac:dyDescent="0.2">
      <c r="A718" s="2">
        <v>42760</v>
      </c>
      <c r="B718" s="7" t="s">
        <v>1325</v>
      </c>
      <c r="C718" s="7" t="s">
        <v>1343</v>
      </c>
      <c r="D718" s="6">
        <v>5.5</v>
      </c>
      <c r="E718" s="6">
        <v>5.5</v>
      </c>
      <c r="F718" s="6">
        <v>9</v>
      </c>
      <c r="G718" s="8">
        <f t="shared" si="151"/>
        <v>0</v>
      </c>
      <c r="I718" s="6">
        <v>0</v>
      </c>
      <c r="J718" s="25">
        <f t="shared" ref="J718:J730" si="155">I718+J717</f>
        <v>172.23999999999998</v>
      </c>
      <c r="K718" s="21">
        <v>25</v>
      </c>
      <c r="L718" s="18">
        <f t="shared" ref="L718:L730" si="156">25*I718</f>
        <v>0</v>
      </c>
      <c r="M718" s="18">
        <f t="shared" ref="M718:M730" si="157">L718+M717</f>
        <v>4265</v>
      </c>
    </row>
    <row r="719" spans="1:13" x14ac:dyDescent="0.2">
      <c r="A719" s="2">
        <v>42758</v>
      </c>
      <c r="B719" s="7" t="s">
        <v>1324</v>
      </c>
      <c r="C719" s="7" t="s">
        <v>46</v>
      </c>
      <c r="D719" s="6">
        <v>5</v>
      </c>
      <c r="E719" s="6">
        <v>5</v>
      </c>
      <c r="F719" s="6">
        <v>5</v>
      </c>
      <c r="G719" s="8">
        <f t="shared" si="151"/>
        <v>0</v>
      </c>
      <c r="I719" s="6">
        <v>0</v>
      </c>
      <c r="J719" s="25">
        <f t="shared" si="155"/>
        <v>172.23999999999998</v>
      </c>
      <c r="K719" s="21">
        <v>25</v>
      </c>
      <c r="L719" s="18">
        <f t="shared" si="156"/>
        <v>0</v>
      </c>
      <c r="M719" s="18">
        <f t="shared" si="157"/>
        <v>4265</v>
      </c>
    </row>
    <row r="720" spans="1:13" x14ac:dyDescent="0.2">
      <c r="A720" s="2">
        <v>42759</v>
      </c>
      <c r="B720" s="7" t="s">
        <v>1326</v>
      </c>
      <c r="C720" s="7" t="s">
        <v>1344</v>
      </c>
      <c r="D720" s="6">
        <v>5.5</v>
      </c>
      <c r="E720" s="6">
        <v>5</v>
      </c>
      <c r="F720" s="6">
        <v>5</v>
      </c>
      <c r="G720" s="8">
        <f t="shared" si="151"/>
        <v>0.5</v>
      </c>
      <c r="I720" s="6">
        <v>0</v>
      </c>
      <c r="J720" s="25">
        <f t="shared" si="155"/>
        <v>172.23999999999998</v>
      </c>
      <c r="K720" s="21">
        <v>25</v>
      </c>
      <c r="L720" s="18">
        <f t="shared" si="156"/>
        <v>0</v>
      </c>
      <c r="M720" s="18">
        <f t="shared" si="157"/>
        <v>4265</v>
      </c>
    </row>
    <row r="721" spans="1:13" x14ac:dyDescent="0.2">
      <c r="A721" s="2">
        <v>42760</v>
      </c>
      <c r="B721" s="7" t="s">
        <v>1327</v>
      </c>
      <c r="C721" s="7" t="s">
        <v>1345</v>
      </c>
      <c r="D721" s="6">
        <v>4.5</v>
      </c>
      <c r="E721" s="6">
        <v>4</v>
      </c>
      <c r="F721" s="6">
        <v>4</v>
      </c>
      <c r="G721" s="8">
        <f t="shared" si="151"/>
        <v>0.5</v>
      </c>
      <c r="I721" s="6">
        <v>0</v>
      </c>
      <c r="J721" s="25">
        <f t="shared" si="155"/>
        <v>172.23999999999998</v>
      </c>
      <c r="K721" s="21">
        <v>25</v>
      </c>
      <c r="L721" s="18">
        <f t="shared" si="156"/>
        <v>0</v>
      </c>
      <c r="M721" s="18">
        <f t="shared" si="157"/>
        <v>4265</v>
      </c>
    </row>
    <row r="722" spans="1:13" x14ac:dyDescent="0.2">
      <c r="A722" s="2">
        <v>42761</v>
      </c>
      <c r="B722" s="7" t="s">
        <v>1328</v>
      </c>
      <c r="C722" s="7" t="s">
        <v>1346</v>
      </c>
      <c r="D722" s="6">
        <v>7.5</v>
      </c>
      <c r="E722" s="6">
        <v>5</v>
      </c>
      <c r="F722" s="6">
        <v>3.5</v>
      </c>
      <c r="G722" s="8">
        <f t="shared" si="151"/>
        <v>2.5</v>
      </c>
      <c r="I722" s="6">
        <v>0</v>
      </c>
      <c r="J722" s="25">
        <f t="shared" si="155"/>
        <v>172.23999999999998</v>
      </c>
      <c r="K722" s="21">
        <v>25</v>
      </c>
      <c r="L722" s="18">
        <f t="shared" si="156"/>
        <v>0</v>
      </c>
      <c r="M722" s="18">
        <f t="shared" si="157"/>
        <v>4265</v>
      </c>
    </row>
    <row r="723" spans="1:13" x14ac:dyDescent="0.2">
      <c r="A723" s="2">
        <v>42762</v>
      </c>
      <c r="B723" s="7" t="s">
        <v>1329</v>
      </c>
      <c r="C723" s="7" t="s">
        <v>1347</v>
      </c>
      <c r="D723" s="6">
        <v>6</v>
      </c>
      <c r="E723" s="6">
        <v>6</v>
      </c>
      <c r="F723" s="6">
        <v>5.5</v>
      </c>
      <c r="G723" s="8">
        <f t="shared" si="151"/>
        <v>0</v>
      </c>
      <c r="I723" s="6">
        <v>0</v>
      </c>
      <c r="J723" s="25">
        <f t="shared" si="155"/>
        <v>172.23999999999998</v>
      </c>
      <c r="K723" s="21">
        <v>25</v>
      </c>
      <c r="L723" s="18">
        <f t="shared" si="156"/>
        <v>0</v>
      </c>
      <c r="M723" s="18">
        <f t="shared" si="157"/>
        <v>4265</v>
      </c>
    </row>
    <row r="724" spans="1:13" x14ac:dyDescent="0.2">
      <c r="A724" s="2">
        <v>42763</v>
      </c>
      <c r="B724" s="7" t="s">
        <v>1330</v>
      </c>
      <c r="C724" s="7" t="s">
        <v>1348</v>
      </c>
      <c r="D724" s="6">
        <v>6.5</v>
      </c>
      <c r="E724" s="6">
        <v>5</v>
      </c>
      <c r="F724" s="6">
        <v>5</v>
      </c>
      <c r="G724" s="8">
        <f t="shared" si="151"/>
        <v>1.5</v>
      </c>
      <c r="I724" s="6">
        <v>0</v>
      </c>
      <c r="J724" s="25">
        <f t="shared" si="155"/>
        <v>172.23999999999998</v>
      </c>
      <c r="K724" s="21">
        <v>25</v>
      </c>
      <c r="L724" s="18">
        <f t="shared" si="156"/>
        <v>0</v>
      </c>
      <c r="M724" s="18">
        <f t="shared" si="157"/>
        <v>4265</v>
      </c>
    </row>
    <row r="725" spans="1:13" x14ac:dyDescent="0.2">
      <c r="A725" s="2">
        <v>42765</v>
      </c>
      <c r="B725" s="7" t="s">
        <v>882</v>
      </c>
      <c r="C725" s="7" t="s">
        <v>1349</v>
      </c>
      <c r="D725" s="6">
        <v>5.5</v>
      </c>
      <c r="E725" s="6">
        <v>5.5</v>
      </c>
      <c r="F725" s="6">
        <v>6.5</v>
      </c>
      <c r="G725" s="8">
        <f t="shared" si="151"/>
        <v>0</v>
      </c>
      <c r="I725" s="6">
        <v>0</v>
      </c>
      <c r="J725" s="25">
        <f t="shared" si="155"/>
        <v>172.23999999999998</v>
      </c>
      <c r="K725" s="21">
        <v>25</v>
      </c>
      <c r="L725" s="18">
        <f t="shared" si="156"/>
        <v>0</v>
      </c>
      <c r="M725" s="18">
        <f t="shared" si="157"/>
        <v>4265</v>
      </c>
    </row>
    <row r="726" spans="1:13" x14ac:dyDescent="0.2">
      <c r="A726" s="2">
        <v>42766</v>
      </c>
      <c r="B726" s="7" t="s">
        <v>1350</v>
      </c>
      <c r="C726" s="7" t="s">
        <v>11</v>
      </c>
      <c r="D726" s="6">
        <v>8</v>
      </c>
      <c r="E726" s="6">
        <v>6</v>
      </c>
      <c r="F726" s="6">
        <v>4</v>
      </c>
      <c r="G726" s="8">
        <f t="shared" si="151"/>
        <v>2</v>
      </c>
      <c r="I726" s="6">
        <v>0</v>
      </c>
      <c r="J726" s="25">
        <f t="shared" si="155"/>
        <v>172.23999999999998</v>
      </c>
      <c r="K726" s="21">
        <v>25</v>
      </c>
      <c r="L726" s="18">
        <f t="shared" si="156"/>
        <v>0</v>
      </c>
      <c r="M726" s="18">
        <f t="shared" si="157"/>
        <v>4265</v>
      </c>
    </row>
    <row r="727" spans="1:13" x14ac:dyDescent="0.2">
      <c r="A727" s="2">
        <v>42767</v>
      </c>
      <c r="B727" s="7" t="s">
        <v>1351</v>
      </c>
      <c r="C727" s="7" t="s">
        <v>1368</v>
      </c>
      <c r="D727" s="6">
        <v>3.3333333333333335</v>
      </c>
      <c r="E727" s="6">
        <v>3.33</v>
      </c>
      <c r="F727" s="6">
        <v>4.5</v>
      </c>
      <c r="G727" s="8">
        <f t="shared" si="151"/>
        <v>3.3333333333334103E-3</v>
      </c>
      <c r="I727" s="6">
        <v>0</v>
      </c>
      <c r="J727" s="25">
        <f t="shared" si="155"/>
        <v>172.23999999999998</v>
      </c>
      <c r="K727" s="21">
        <v>25</v>
      </c>
      <c r="L727" s="18">
        <f t="shared" si="156"/>
        <v>0</v>
      </c>
      <c r="M727" s="18">
        <f t="shared" si="157"/>
        <v>4265</v>
      </c>
    </row>
    <row r="728" spans="1:13" x14ac:dyDescent="0.2">
      <c r="A728" s="2">
        <v>42768</v>
      </c>
      <c r="B728" s="7" t="s">
        <v>1352</v>
      </c>
      <c r="C728" s="7" t="s">
        <v>62</v>
      </c>
      <c r="D728" s="6">
        <v>4</v>
      </c>
      <c r="E728" s="6">
        <v>3</v>
      </c>
      <c r="F728" s="6">
        <v>1.875</v>
      </c>
      <c r="G728" s="8">
        <f t="shared" si="151"/>
        <v>1</v>
      </c>
      <c r="I728" s="6">
        <v>0</v>
      </c>
      <c r="J728" s="25">
        <f t="shared" si="155"/>
        <v>172.23999999999998</v>
      </c>
      <c r="K728" s="21">
        <v>25</v>
      </c>
      <c r="L728" s="18">
        <f t="shared" si="156"/>
        <v>0</v>
      </c>
      <c r="M728" s="18">
        <f t="shared" si="157"/>
        <v>4265</v>
      </c>
    </row>
    <row r="729" spans="1:13" x14ac:dyDescent="0.2">
      <c r="A729" s="2">
        <v>42769</v>
      </c>
      <c r="B729" s="7" t="s">
        <v>1353</v>
      </c>
      <c r="C729" s="7" t="s">
        <v>1369</v>
      </c>
      <c r="D729" s="6">
        <v>7</v>
      </c>
      <c r="E729" s="6">
        <v>6</v>
      </c>
      <c r="F729" s="6">
        <v>4.5</v>
      </c>
      <c r="G729" s="8">
        <f t="shared" si="151"/>
        <v>1</v>
      </c>
      <c r="I729" s="6">
        <v>0</v>
      </c>
      <c r="J729" s="25">
        <f t="shared" si="155"/>
        <v>172.23999999999998</v>
      </c>
      <c r="K729" s="21">
        <v>25</v>
      </c>
      <c r="L729" s="18">
        <f t="shared" si="156"/>
        <v>0</v>
      </c>
      <c r="M729" s="18">
        <f t="shared" si="157"/>
        <v>4265</v>
      </c>
    </row>
    <row r="730" spans="1:13" x14ac:dyDescent="0.2">
      <c r="A730" s="2">
        <v>42770</v>
      </c>
      <c r="B730" s="7" t="s">
        <v>1354</v>
      </c>
      <c r="C730" s="7" t="s">
        <v>1370</v>
      </c>
      <c r="D730" s="6">
        <v>6</v>
      </c>
      <c r="E730" s="6">
        <v>4</v>
      </c>
      <c r="F730" s="6">
        <v>3.5</v>
      </c>
      <c r="G730" s="8">
        <f t="shared" si="151"/>
        <v>2</v>
      </c>
      <c r="H730" s="8" t="s">
        <v>57</v>
      </c>
      <c r="I730" s="8">
        <f>D730-E730</f>
        <v>2</v>
      </c>
      <c r="J730" s="25">
        <f t="shared" si="155"/>
        <v>174.23999999999998</v>
      </c>
      <c r="K730" s="28">
        <v>25</v>
      </c>
      <c r="L730" s="29">
        <f t="shared" si="156"/>
        <v>50</v>
      </c>
      <c r="M730" s="18">
        <f t="shared" si="157"/>
        <v>4315</v>
      </c>
    </row>
    <row r="731" spans="1:13" x14ac:dyDescent="0.2">
      <c r="A731" s="2">
        <v>42772</v>
      </c>
      <c r="B731" s="7" t="s">
        <v>1355</v>
      </c>
      <c r="C731" s="7" t="s">
        <v>1371</v>
      </c>
      <c r="D731" s="6">
        <v>6</v>
      </c>
      <c r="E731" s="6">
        <v>5</v>
      </c>
      <c r="F731" s="6">
        <v>4</v>
      </c>
      <c r="G731" s="8">
        <f t="shared" si="151"/>
        <v>1</v>
      </c>
      <c r="I731" s="6">
        <v>0</v>
      </c>
      <c r="J731" s="25">
        <f>I731+J730</f>
        <v>174.23999999999998</v>
      </c>
      <c r="K731" s="21">
        <v>25</v>
      </c>
      <c r="L731" s="18">
        <f t="shared" ref="L731:L752" si="158">25*I731</f>
        <v>0</v>
      </c>
      <c r="M731" s="18">
        <f>L731+M730</f>
        <v>4315</v>
      </c>
    </row>
    <row r="732" spans="1:13" x14ac:dyDescent="0.2">
      <c r="A732" s="2">
        <v>42773</v>
      </c>
      <c r="B732" s="7" t="s">
        <v>1116</v>
      </c>
      <c r="C732" s="7" t="s">
        <v>1372</v>
      </c>
      <c r="D732" s="6">
        <v>9</v>
      </c>
      <c r="E732" s="6">
        <v>7</v>
      </c>
      <c r="F732" s="6">
        <v>6</v>
      </c>
      <c r="G732" s="8">
        <f t="shared" si="151"/>
        <v>2</v>
      </c>
      <c r="I732" s="6">
        <v>0</v>
      </c>
      <c r="J732" s="25">
        <f>I732+J731</f>
        <v>174.23999999999998</v>
      </c>
      <c r="K732" s="21">
        <v>25</v>
      </c>
      <c r="L732" s="18">
        <f t="shared" si="158"/>
        <v>0</v>
      </c>
      <c r="M732" s="18">
        <f>L732+M731</f>
        <v>4315</v>
      </c>
    </row>
    <row r="733" spans="1:13" x14ac:dyDescent="0.2">
      <c r="A733" s="2">
        <v>42774</v>
      </c>
      <c r="B733" s="7" t="s">
        <v>1356</v>
      </c>
      <c r="C733" s="7" t="s">
        <v>761</v>
      </c>
      <c r="D733" s="6">
        <v>4</v>
      </c>
      <c r="E733" s="6">
        <v>3.33</v>
      </c>
      <c r="F733" s="6">
        <v>3</v>
      </c>
      <c r="G733" s="8">
        <f t="shared" si="151"/>
        <v>0.66999999999999993</v>
      </c>
      <c r="H733" s="8" t="s">
        <v>57</v>
      </c>
      <c r="I733" s="8">
        <f>D733-E733</f>
        <v>0.66999999999999993</v>
      </c>
      <c r="J733" s="25">
        <f>I733+J732</f>
        <v>174.90999999999997</v>
      </c>
      <c r="K733" s="28">
        <v>25</v>
      </c>
      <c r="L733" s="29">
        <f t="shared" si="158"/>
        <v>16.75</v>
      </c>
      <c r="M733" s="18">
        <f>L733+M732</f>
        <v>4331.75</v>
      </c>
    </row>
    <row r="734" spans="1:13" x14ac:dyDescent="0.2">
      <c r="A734" s="2">
        <v>42775</v>
      </c>
      <c r="B734" s="7" t="s">
        <v>1357</v>
      </c>
      <c r="C734" s="7" t="s">
        <v>861</v>
      </c>
      <c r="D734" s="6">
        <v>3.5</v>
      </c>
      <c r="E734" s="6">
        <v>2.75</v>
      </c>
      <c r="F734" s="6">
        <v>2</v>
      </c>
      <c r="G734" s="8">
        <f t="shared" si="151"/>
        <v>0.75</v>
      </c>
      <c r="H734" s="8" t="s">
        <v>57</v>
      </c>
      <c r="I734" s="8">
        <f>D734-E734</f>
        <v>0.75</v>
      </c>
      <c r="J734" s="25">
        <f>I734+J733</f>
        <v>175.65999999999997</v>
      </c>
      <c r="K734" s="28">
        <v>25</v>
      </c>
      <c r="L734" s="29">
        <f t="shared" si="158"/>
        <v>18.75</v>
      </c>
      <c r="M734" s="18">
        <f>L734+M733</f>
        <v>4350.5</v>
      </c>
    </row>
    <row r="735" spans="1:13" x14ac:dyDescent="0.2">
      <c r="A735" s="2">
        <v>42776</v>
      </c>
      <c r="B735" s="7" t="s">
        <v>1383</v>
      </c>
      <c r="C735" s="7" t="s">
        <v>1373</v>
      </c>
      <c r="D735" s="6">
        <v>6</v>
      </c>
      <c r="E735" s="6">
        <v>6</v>
      </c>
      <c r="F735" s="6">
        <v>5</v>
      </c>
      <c r="G735" s="8">
        <f t="shared" si="151"/>
        <v>0</v>
      </c>
      <c r="I735" s="6">
        <v>0</v>
      </c>
      <c r="J735" s="25">
        <f t="shared" ref="J735:J764" si="159">I735+J734</f>
        <v>175.65999999999997</v>
      </c>
      <c r="K735" s="21">
        <v>25</v>
      </c>
      <c r="L735" s="18">
        <f t="shared" si="158"/>
        <v>0</v>
      </c>
      <c r="M735" s="18">
        <f t="shared" ref="M735:M764" si="160">L735+M734</f>
        <v>4350.5</v>
      </c>
    </row>
    <row r="736" spans="1:13" x14ac:dyDescent="0.2">
      <c r="A736" s="2">
        <v>42780</v>
      </c>
      <c r="B736" s="7" t="s">
        <v>1358</v>
      </c>
      <c r="C736" s="7" t="s">
        <v>1374</v>
      </c>
      <c r="D736" s="6">
        <v>5</v>
      </c>
      <c r="E736" s="6">
        <v>3</v>
      </c>
      <c r="F736" s="6">
        <v>2</v>
      </c>
      <c r="G736" s="8">
        <f t="shared" si="151"/>
        <v>2</v>
      </c>
      <c r="I736" s="6">
        <v>0</v>
      </c>
      <c r="J736" s="25">
        <f t="shared" si="159"/>
        <v>175.65999999999997</v>
      </c>
      <c r="K736" s="21">
        <v>25</v>
      </c>
      <c r="L736" s="18">
        <f t="shared" si="158"/>
        <v>0</v>
      </c>
      <c r="M736" s="18">
        <f t="shared" si="160"/>
        <v>4350.5</v>
      </c>
    </row>
    <row r="737" spans="1:13" x14ac:dyDescent="0.2">
      <c r="A737" s="2">
        <v>42781</v>
      </c>
      <c r="B737" s="7" t="s">
        <v>1359</v>
      </c>
      <c r="C737" s="7" t="s">
        <v>1375</v>
      </c>
      <c r="D737" s="6">
        <v>6</v>
      </c>
      <c r="E737" s="6">
        <v>5</v>
      </c>
      <c r="F737" s="6">
        <v>4</v>
      </c>
      <c r="G737" s="8">
        <f t="shared" si="151"/>
        <v>1</v>
      </c>
      <c r="I737" s="6">
        <v>0</v>
      </c>
      <c r="J737" s="25">
        <f t="shared" si="159"/>
        <v>175.65999999999997</v>
      </c>
      <c r="K737" s="21">
        <v>25</v>
      </c>
      <c r="L737" s="18">
        <f t="shared" si="158"/>
        <v>0</v>
      </c>
      <c r="M737" s="18">
        <f t="shared" si="160"/>
        <v>4350.5</v>
      </c>
    </row>
    <row r="738" spans="1:13" x14ac:dyDescent="0.2">
      <c r="A738" s="2">
        <v>42782</v>
      </c>
      <c r="B738" s="7" t="s">
        <v>1360</v>
      </c>
      <c r="C738" s="7" t="s">
        <v>1376</v>
      </c>
      <c r="D738" s="6">
        <v>6</v>
      </c>
      <c r="E738" s="6">
        <v>6</v>
      </c>
      <c r="F738" s="6">
        <v>6</v>
      </c>
      <c r="G738" s="8">
        <f t="shared" si="151"/>
        <v>0</v>
      </c>
      <c r="I738" s="6">
        <v>0</v>
      </c>
      <c r="J738" s="25">
        <f t="shared" si="159"/>
        <v>175.65999999999997</v>
      </c>
      <c r="K738" s="21">
        <v>25</v>
      </c>
      <c r="L738" s="18">
        <f t="shared" si="158"/>
        <v>0</v>
      </c>
      <c r="M738" s="18">
        <f t="shared" si="160"/>
        <v>4350.5</v>
      </c>
    </row>
    <row r="739" spans="1:13" x14ac:dyDescent="0.2">
      <c r="A739" s="2">
        <v>42783</v>
      </c>
      <c r="B739" s="7" t="s">
        <v>1361</v>
      </c>
      <c r="C739" s="7" t="s">
        <v>672</v>
      </c>
      <c r="D739" s="6">
        <v>6.5</v>
      </c>
      <c r="E739" s="6">
        <v>5</v>
      </c>
      <c r="F739" s="6">
        <v>4</v>
      </c>
      <c r="G739" s="8">
        <f t="shared" si="151"/>
        <v>1.5</v>
      </c>
      <c r="H739" s="8" t="s">
        <v>57</v>
      </c>
      <c r="I739" s="8">
        <f>D739-E739</f>
        <v>1.5</v>
      </c>
      <c r="J739" s="25">
        <f t="shared" si="159"/>
        <v>177.15999999999997</v>
      </c>
      <c r="K739" s="28">
        <v>25</v>
      </c>
      <c r="L739" s="29">
        <f t="shared" si="158"/>
        <v>37.5</v>
      </c>
      <c r="M739" s="18">
        <f t="shared" si="160"/>
        <v>4388</v>
      </c>
    </row>
    <row r="740" spans="1:13" x14ac:dyDescent="0.2">
      <c r="A740" s="2">
        <v>42786</v>
      </c>
      <c r="B740" s="7" t="s">
        <v>1362</v>
      </c>
      <c r="C740" s="7" t="s">
        <v>1377</v>
      </c>
      <c r="D740" s="6">
        <v>7</v>
      </c>
      <c r="E740" s="6">
        <v>7</v>
      </c>
      <c r="F740" s="6">
        <v>10</v>
      </c>
      <c r="G740" s="8">
        <f t="shared" si="151"/>
        <v>0</v>
      </c>
      <c r="I740" s="6">
        <v>0</v>
      </c>
      <c r="J740" s="25">
        <f t="shared" si="159"/>
        <v>177.15999999999997</v>
      </c>
      <c r="K740" s="21">
        <v>25</v>
      </c>
      <c r="L740" s="18">
        <f t="shared" si="158"/>
        <v>0</v>
      </c>
      <c r="M740" s="18">
        <f t="shared" si="160"/>
        <v>4388</v>
      </c>
    </row>
    <row r="741" spans="1:13" x14ac:dyDescent="0.2">
      <c r="A741" s="2">
        <v>42787</v>
      </c>
      <c r="B741" s="7" t="s">
        <v>54</v>
      </c>
      <c r="C741" s="7" t="s">
        <v>584</v>
      </c>
      <c r="D741" s="6">
        <v>4.5</v>
      </c>
      <c r="E741" s="6">
        <v>4</v>
      </c>
      <c r="F741" s="6">
        <v>3</v>
      </c>
      <c r="G741" s="8">
        <f t="shared" si="151"/>
        <v>0.5</v>
      </c>
      <c r="I741" s="6">
        <v>0</v>
      </c>
      <c r="J741" s="25">
        <f t="shared" si="159"/>
        <v>177.15999999999997</v>
      </c>
      <c r="K741" s="21">
        <v>25</v>
      </c>
      <c r="L741" s="18">
        <f t="shared" si="158"/>
        <v>0</v>
      </c>
      <c r="M741" s="18">
        <f t="shared" si="160"/>
        <v>4388</v>
      </c>
    </row>
    <row r="742" spans="1:13" x14ac:dyDescent="0.2">
      <c r="A742" s="2">
        <v>42788</v>
      </c>
      <c r="B742" s="7" t="s">
        <v>1363</v>
      </c>
      <c r="C742" s="7" t="s">
        <v>1378</v>
      </c>
      <c r="D742" s="6">
        <v>4.5</v>
      </c>
      <c r="E742" s="6">
        <v>4.5</v>
      </c>
      <c r="F742" s="6">
        <v>4.5</v>
      </c>
      <c r="G742" s="8">
        <f t="shared" si="151"/>
        <v>0</v>
      </c>
      <c r="I742" s="6">
        <v>0</v>
      </c>
      <c r="J742" s="25">
        <f t="shared" si="159"/>
        <v>177.15999999999997</v>
      </c>
      <c r="K742" s="21">
        <v>25</v>
      </c>
      <c r="L742" s="18">
        <f t="shared" si="158"/>
        <v>0</v>
      </c>
      <c r="M742" s="18">
        <f t="shared" si="160"/>
        <v>4388</v>
      </c>
    </row>
    <row r="743" spans="1:13" x14ac:dyDescent="0.2">
      <c r="A743" s="2">
        <v>42789</v>
      </c>
      <c r="B743" s="7" t="s">
        <v>1364</v>
      </c>
      <c r="C743" s="7" t="s">
        <v>1379</v>
      </c>
      <c r="D743" s="6">
        <v>2</v>
      </c>
      <c r="E743" s="6">
        <v>2</v>
      </c>
      <c r="F743" s="6">
        <v>3.5</v>
      </c>
      <c r="G743" s="8">
        <f t="shared" si="151"/>
        <v>0</v>
      </c>
      <c r="I743" s="6">
        <v>0</v>
      </c>
      <c r="J743" s="25">
        <f t="shared" si="159"/>
        <v>177.15999999999997</v>
      </c>
      <c r="K743" s="21">
        <v>25</v>
      </c>
      <c r="L743" s="18">
        <f t="shared" si="158"/>
        <v>0</v>
      </c>
      <c r="M743" s="18">
        <f t="shared" si="160"/>
        <v>4388</v>
      </c>
    </row>
    <row r="744" spans="1:13" x14ac:dyDescent="0.2">
      <c r="A744" s="2">
        <v>42790</v>
      </c>
      <c r="B744" s="7" t="s">
        <v>1365</v>
      </c>
      <c r="C744" s="7" t="s">
        <v>995</v>
      </c>
      <c r="D744" s="6">
        <v>3.5</v>
      </c>
      <c r="E744" s="6">
        <v>3</v>
      </c>
      <c r="F744" s="6">
        <v>2.75</v>
      </c>
      <c r="G744" s="8">
        <f t="shared" si="151"/>
        <v>0.5</v>
      </c>
      <c r="H744" s="8" t="s">
        <v>57</v>
      </c>
      <c r="I744" s="8">
        <f>D744-E744</f>
        <v>0.5</v>
      </c>
      <c r="J744" s="25">
        <f t="shared" si="159"/>
        <v>177.65999999999997</v>
      </c>
      <c r="K744" s="28">
        <v>25</v>
      </c>
      <c r="L744" s="29">
        <f t="shared" si="158"/>
        <v>12.5</v>
      </c>
      <c r="M744" s="18">
        <f t="shared" si="160"/>
        <v>4400.5</v>
      </c>
    </row>
    <row r="745" spans="1:13" x14ac:dyDescent="0.2">
      <c r="A745" s="2">
        <v>42791</v>
      </c>
      <c r="B745" s="7" t="s">
        <v>1366</v>
      </c>
      <c r="C745" s="7" t="s">
        <v>1380</v>
      </c>
      <c r="D745" s="6">
        <v>5</v>
      </c>
      <c r="E745" s="6">
        <v>3</v>
      </c>
      <c r="F745" s="6">
        <v>2.75</v>
      </c>
      <c r="G745" s="8">
        <f t="shared" si="151"/>
        <v>2</v>
      </c>
      <c r="I745" s="6">
        <v>0</v>
      </c>
      <c r="J745" s="25">
        <f t="shared" si="159"/>
        <v>177.65999999999997</v>
      </c>
      <c r="K745" s="21">
        <v>25</v>
      </c>
      <c r="L745" s="18">
        <f t="shared" si="158"/>
        <v>0</v>
      </c>
      <c r="M745" s="18">
        <f t="shared" si="160"/>
        <v>4400.5</v>
      </c>
    </row>
    <row r="746" spans="1:13" x14ac:dyDescent="0.2">
      <c r="A746" s="2">
        <v>42793</v>
      </c>
      <c r="B746" s="7" t="s">
        <v>1367</v>
      </c>
      <c r="C746" s="7" t="s">
        <v>1381</v>
      </c>
      <c r="D746" s="6">
        <v>9</v>
      </c>
      <c r="E746" s="6">
        <v>6</v>
      </c>
      <c r="F746" s="6">
        <v>4</v>
      </c>
      <c r="G746" s="8">
        <f t="shared" si="151"/>
        <v>3</v>
      </c>
      <c r="I746" s="6">
        <v>0</v>
      </c>
      <c r="J746" s="25">
        <f t="shared" si="159"/>
        <v>177.65999999999997</v>
      </c>
      <c r="K746" s="21">
        <v>25</v>
      </c>
      <c r="L746" s="18">
        <f t="shared" si="158"/>
        <v>0</v>
      </c>
      <c r="M746" s="18">
        <f t="shared" si="160"/>
        <v>4400.5</v>
      </c>
    </row>
    <row r="747" spans="1:13" x14ac:dyDescent="0.2">
      <c r="A747" s="2">
        <v>42794</v>
      </c>
      <c r="B747" s="7" t="s">
        <v>1384</v>
      </c>
      <c r="C747" s="7" t="s">
        <v>1400</v>
      </c>
      <c r="D747" s="6">
        <v>7.5</v>
      </c>
      <c r="E747" s="6">
        <v>5</v>
      </c>
      <c r="F747" s="6">
        <v>4</v>
      </c>
      <c r="G747" s="8">
        <f t="shared" si="151"/>
        <v>2.5</v>
      </c>
      <c r="I747" s="6">
        <v>0</v>
      </c>
      <c r="J747" s="25">
        <f t="shared" si="159"/>
        <v>177.65999999999997</v>
      </c>
      <c r="K747" s="21">
        <v>25</v>
      </c>
      <c r="L747" s="18">
        <f t="shared" si="158"/>
        <v>0</v>
      </c>
      <c r="M747" s="18">
        <f t="shared" si="160"/>
        <v>4400.5</v>
      </c>
    </row>
    <row r="748" spans="1:13" x14ac:dyDescent="0.2">
      <c r="A748" s="2">
        <v>42795</v>
      </c>
      <c r="B748" s="7" t="s">
        <v>1385</v>
      </c>
      <c r="C748" s="7" t="s">
        <v>915</v>
      </c>
      <c r="D748" s="6">
        <v>4</v>
      </c>
      <c r="E748" s="6">
        <v>3</v>
      </c>
      <c r="F748" s="6">
        <v>2.25</v>
      </c>
      <c r="G748" s="8">
        <f t="shared" si="151"/>
        <v>1</v>
      </c>
      <c r="H748" s="8" t="s">
        <v>57</v>
      </c>
      <c r="I748" s="8">
        <f>D748-E748</f>
        <v>1</v>
      </c>
      <c r="J748" s="25">
        <f t="shared" si="159"/>
        <v>178.65999999999997</v>
      </c>
      <c r="K748" s="28">
        <v>25</v>
      </c>
      <c r="L748" s="29">
        <f t="shared" si="158"/>
        <v>25</v>
      </c>
      <c r="M748" s="18">
        <f t="shared" si="160"/>
        <v>4425.5</v>
      </c>
    </row>
    <row r="749" spans="1:13" x14ac:dyDescent="0.2">
      <c r="A749" s="2">
        <v>42796</v>
      </c>
      <c r="B749" s="7" t="s">
        <v>1386</v>
      </c>
      <c r="C749" s="7" t="s">
        <v>685</v>
      </c>
      <c r="D749" s="6">
        <v>6</v>
      </c>
      <c r="E749" s="6">
        <v>5.5</v>
      </c>
      <c r="F749" s="6">
        <v>5.5</v>
      </c>
      <c r="G749" s="8">
        <f t="shared" si="151"/>
        <v>0.5</v>
      </c>
      <c r="I749" s="6">
        <v>0</v>
      </c>
      <c r="J749" s="25">
        <f t="shared" si="159"/>
        <v>178.65999999999997</v>
      </c>
      <c r="K749" s="21">
        <v>25</v>
      </c>
      <c r="L749" s="18">
        <f t="shared" si="158"/>
        <v>0</v>
      </c>
      <c r="M749" s="18">
        <f t="shared" si="160"/>
        <v>4425.5</v>
      </c>
    </row>
    <row r="750" spans="1:13" x14ac:dyDescent="0.2">
      <c r="A750" s="2">
        <v>42797</v>
      </c>
      <c r="B750" s="7" t="s">
        <v>1387</v>
      </c>
      <c r="C750" s="7" t="s">
        <v>470</v>
      </c>
      <c r="D750" s="6">
        <v>5</v>
      </c>
      <c r="E750" s="6">
        <v>4.5</v>
      </c>
      <c r="F750" s="6">
        <v>4.5</v>
      </c>
      <c r="G750" s="8">
        <f t="shared" si="151"/>
        <v>0.5</v>
      </c>
      <c r="I750" s="6">
        <v>0</v>
      </c>
      <c r="J750" s="25">
        <f t="shared" si="159"/>
        <v>178.65999999999997</v>
      </c>
      <c r="K750" s="21">
        <v>25</v>
      </c>
      <c r="L750" s="18">
        <f t="shared" si="158"/>
        <v>0</v>
      </c>
      <c r="M750" s="18">
        <f t="shared" si="160"/>
        <v>4425.5</v>
      </c>
    </row>
    <row r="751" spans="1:13" x14ac:dyDescent="0.2">
      <c r="A751" s="2">
        <v>42800</v>
      </c>
      <c r="B751" s="7" t="s">
        <v>1388</v>
      </c>
      <c r="C751" s="7" t="s">
        <v>1401</v>
      </c>
      <c r="D751" s="6">
        <v>3.5</v>
      </c>
      <c r="E751" s="6">
        <v>3</v>
      </c>
      <c r="F751" s="6">
        <v>2.75</v>
      </c>
      <c r="G751" s="8">
        <f t="shared" si="151"/>
        <v>0.5</v>
      </c>
      <c r="I751" s="6">
        <v>0</v>
      </c>
      <c r="J751" s="25">
        <f t="shared" si="159"/>
        <v>178.65999999999997</v>
      </c>
      <c r="K751" s="21">
        <v>25</v>
      </c>
      <c r="L751" s="18">
        <f t="shared" si="158"/>
        <v>0</v>
      </c>
      <c r="M751" s="18">
        <f t="shared" si="160"/>
        <v>4425.5</v>
      </c>
    </row>
    <row r="752" spans="1:13" x14ac:dyDescent="0.2">
      <c r="A752" s="2">
        <v>42801</v>
      </c>
      <c r="B752" s="7" t="s">
        <v>1389</v>
      </c>
      <c r="C752" s="7" t="s">
        <v>1402</v>
      </c>
      <c r="D752" s="6">
        <v>5.5</v>
      </c>
      <c r="E752" s="6">
        <v>4</v>
      </c>
      <c r="F752" s="6">
        <v>4</v>
      </c>
      <c r="G752" s="8">
        <f t="shared" si="151"/>
        <v>1.5</v>
      </c>
      <c r="H752" s="8" t="s">
        <v>57</v>
      </c>
      <c r="I752" s="8">
        <f>D752-E752</f>
        <v>1.5</v>
      </c>
      <c r="J752" s="25">
        <f t="shared" si="159"/>
        <v>180.15999999999997</v>
      </c>
      <c r="K752" s="28">
        <v>25</v>
      </c>
      <c r="L752" s="29">
        <f t="shared" si="158"/>
        <v>37.5</v>
      </c>
      <c r="M752" s="18">
        <f t="shared" si="160"/>
        <v>4463</v>
      </c>
    </row>
    <row r="753" spans="1:13" x14ac:dyDescent="0.2">
      <c r="A753" s="2">
        <v>42802</v>
      </c>
      <c r="B753" s="7" t="s">
        <v>1189</v>
      </c>
      <c r="C753" s="7" t="s">
        <v>1403</v>
      </c>
      <c r="D753" s="6">
        <v>4.5</v>
      </c>
      <c r="E753" s="6">
        <v>3</v>
      </c>
      <c r="F753" s="6">
        <v>2.5</v>
      </c>
      <c r="G753" s="8">
        <f t="shared" si="151"/>
        <v>1.5</v>
      </c>
      <c r="I753" s="6">
        <v>0</v>
      </c>
      <c r="J753" s="25">
        <f t="shared" si="159"/>
        <v>180.15999999999997</v>
      </c>
      <c r="K753" s="21">
        <v>25</v>
      </c>
      <c r="L753" s="18">
        <f t="shared" ref="L753:L758" si="161">25*I753</f>
        <v>0</v>
      </c>
      <c r="M753" s="18">
        <f t="shared" si="160"/>
        <v>4463</v>
      </c>
    </row>
    <row r="754" spans="1:13" x14ac:dyDescent="0.2">
      <c r="A754" s="2">
        <v>42803</v>
      </c>
      <c r="B754" s="7" t="s">
        <v>1390</v>
      </c>
      <c r="C754" s="7" t="s">
        <v>1404</v>
      </c>
      <c r="D754" s="6">
        <v>7</v>
      </c>
      <c r="E754" s="6">
        <v>5</v>
      </c>
      <c r="F754" s="6">
        <v>4.5</v>
      </c>
      <c r="G754" s="8">
        <f t="shared" si="151"/>
        <v>2</v>
      </c>
      <c r="I754" s="6">
        <v>0</v>
      </c>
      <c r="J754" s="25">
        <f t="shared" si="159"/>
        <v>180.15999999999997</v>
      </c>
      <c r="K754" s="21">
        <v>25</v>
      </c>
      <c r="L754" s="18">
        <f t="shared" si="161"/>
        <v>0</v>
      </c>
      <c r="M754" s="18">
        <f t="shared" si="160"/>
        <v>4463</v>
      </c>
    </row>
    <row r="755" spans="1:13" x14ac:dyDescent="0.2">
      <c r="A755" s="2">
        <v>42804</v>
      </c>
      <c r="B755" s="7" t="s">
        <v>1391</v>
      </c>
      <c r="C755" s="7" t="s">
        <v>1405</v>
      </c>
      <c r="D755" s="6">
        <v>7</v>
      </c>
      <c r="E755" s="6">
        <v>7</v>
      </c>
      <c r="F755" s="6">
        <v>7.5</v>
      </c>
      <c r="G755" s="8">
        <f t="shared" si="151"/>
        <v>0</v>
      </c>
      <c r="I755" s="6">
        <v>0</v>
      </c>
      <c r="J755" s="25">
        <f t="shared" si="159"/>
        <v>180.15999999999997</v>
      </c>
      <c r="K755" s="21">
        <v>25</v>
      </c>
      <c r="L755" s="18">
        <f t="shared" si="161"/>
        <v>0</v>
      </c>
      <c r="M755" s="18">
        <f t="shared" si="160"/>
        <v>4463</v>
      </c>
    </row>
    <row r="756" spans="1:13" x14ac:dyDescent="0.2">
      <c r="A756" s="2">
        <v>42806</v>
      </c>
      <c r="B756" s="7" t="s">
        <v>1392</v>
      </c>
      <c r="C756" s="7" t="s">
        <v>1406</v>
      </c>
      <c r="D756" s="6">
        <v>6</v>
      </c>
      <c r="E756" s="6">
        <v>4</v>
      </c>
      <c r="F756" s="6">
        <v>3.3333333333333335</v>
      </c>
      <c r="G756" s="8">
        <f t="shared" si="151"/>
        <v>2</v>
      </c>
      <c r="I756" s="6">
        <v>0</v>
      </c>
      <c r="J756" s="25">
        <f t="shared" si="159"/>
        <v>180.15999999999997</v>
      </c>
      <c r="K756" s="21">
        <v>25</v>
      </c>
      <c r="L756" s="18">
        <f t="shared" si="161"/>
        <v>0</v>
      </c>
      <c r="M756" s="18">
        <f t="shared" si="160"/>
        <v>4463</v>
      </c>
    </row>
    <row r="757" spans="1:13" x14ac:dyDescent="0.2">
      <c r="A757" s="2">
        <v>42807</v>
      </c>
      <c r="B757" s="7" t="s">
        <v>1393</v>
      </c>
      <c r="C757" s="7" t="s">
        <v>972</v>
      </c>
      <c r="D757" s="6">
        <v>9</v>
      </c>
      <c r="E757" s="6">
        <v>8</v>
      </c>
      <c r="F757" s="6">
        <v>7</v>
      </c>
      <c r="G757" s="8">
        <f t="shared" si="151"/>
        <v>1</v>
      </c>
      <c r="I757" s="6">
        <v>0</v>
      </c>
      <c r="J757" s="25">
        <f t="shared" si="159"/>
        <v>180.15999999999997</v>
      </c>
      <c r="K757" s="21">
        <v>25</v>
      </c>
      <c r="L757" s="18">
        <f t="shared" si="161"/>
        <v>0</v>
      </c>
      <c r="M757" s="18">
        <f t="shared" si="160"/>
        <v>4463</v>
      </c>
    </row>
    <row r="758" spans="1:13" x14ac:dyDescent="0.2">
      <c r="A758" s="2">
        <v>42808</v>
      </c>
      <c r="B758" s="7" t="s">
        <v>1394</v>
      </c>
      <c r="C758" s="7" t="s">
        <v>1407</v>
      </c>
      <c r="D758" s="6">
        <v>5</v>
      </c>
      <c r="E758" s="6">
        <v>5</v>
      </c>
      <c r="F758" s="6">
        <v>6</v>
      </c>
      <c r="G758" s="8">
        <f t="shared" si="151"/>
        <v>0</v>
      </c>
      <c r="H758" s="8" t="s">
        <v>57</v>
      </c>
      <c r="I758" s="8">
        <f>D758-E758</f>
        <v>0</v>
      </c>
      <c r="J758" s="25">
        <f t="shared" si="159"/>
        <v>180.15999999999997</v>
      </c>
      <c r="K758" s="28">
        <v>25</v>
      </c>
      <c r="L758" s="29">
        <f t="shared" si="161"/>
        <v>0</v>
      </c>
      <c r="M758" s="18">
        <f t="shared" si="160"/>
        <v>4463</v>
      </c>
    </row>
    <row r="759" spans="1:13" ht="13.5" customHeight="1" x14ac:dyDescent="0.2">
      <c r="A759" s="2">
        <v>42809</v>
      </c>
      <c r="B759" s="7" t="s">
        <v>1410</v>
      </c>
      <c r="C759" s="7" t="s">
        <v>520</v>
      </c>
      <c r="D759" s="6">
        <v>8</v>
      </c>
      <c r="E759" s="6">
        <v>7</v>
      </c>
      <c r="F759" s="6">
        <v>6</v>
      </c>
      <c r="G759" s="8">
        <f t="shared" si="151"/>
        <v>1</v>
      </c>
      <c r="I759" s="6">
        <v>0</v>
      </c>
      <c r="J759" s="25">
        <f t="shared" si="159"/>
        <v>180.15999999999997</v>
      </c>
      <c r="K759" s="21">
        <v>25</v>
      </c>
      <c r="L759" s="18">
        <f t="shared" ref="L759:L764" si="162">25*I759</f>
        <v>0</v>
      </c>
      <c r="M759" s="18">
        <f t="shared" si="160"/>
        <v>4463</v>
      </c>
    </row>
    <row r="760" spans="1:13" x14ac:dyDescent="0.2">
      <c r="A760" s="2">
        <v>42810</v>
      </c>
      <c r="B760" s="7" t="s">
        <v>1305</v>
      </c>
      <c r="C760" s="7" t="s">
        <v>974</v>
      </c>
      <c r="D760" s="6">
        <v>5</v>
      </c>
      <c r="E760" s="6">
        <v>4</v>
      </c>
      <c r="F760" s="6">
        <v>3.5</v>
      </c>
      <c r="G760" s="8">
        <f t="shared" si="151"/>
        <v>1</v>
      </c>
      <c r="I760" s="6">
        <v>0</v>
      </c>
      <c r="J760" s="25">
        <f t="shared" si="159"/>
        <v>180.15999999999997</v>
      </c>
      <c r="K760" s="21">
        <v>25</v>
      </c>
      <c r="L760" s="18">
        <f t="shared" si="162"/>
        <v>0</v>
      </c>
      <c r="M760" s="18">
        <f t="shared" si="160"/>
        <v>4463</v>
      </c>
    </row>
    <row r="761" spans="1:13" x14ac:dyDescent="0.2">
      <c r="A761" s="2">
        <v>42814</v>
      </c>
      <c r="B761" s="7" t="s">
        <v>1395</v>
      </c>
      <c r="C761" s="7" t="s">
        <v>1408</v>
      </c>
      <c r="D761" s="6">
        <v>5</v>
      </c>
      <c r="E761" s="6">
        <v>5</v>
      </c>
      <c r="F761" s="6">
        <v>6</v>
      </c>
      <c r="G761" s="8">
        <f t="shared" si="151"/>
        <v>0</v>
      </c>
      <c r="I761" s="6">
        <v>0</v>
      </c>
      <c r="J761" s="25">
        <f t="shared" si="159"/>
        <v>180.15999999999997</v>
      </c>
      <c r="K761" s="21">
        <v>25</v>
      </c>
      <c r="L761" s="18">
        <f t="shared" si="162"/>
        <v>0</v>
      </c>
      <c r="M761" s="18">
        <f t="shared" si="160"/>
        <v>4463</v>
      </c>
    </row>
    <row r="762" spans="1:13" x14ac:dyDescent="0.2">
      <c r="A762" s="2">
        <v>42815</v>
      </c>
      <c r="B762" s="7" t="s">
        <v>1396</v>
      </c>
      <c r="C762" s="7" t="s">
        <v>1337</v>
      </c>
      <c r="D762" s="6">
        <v>4</v>
      </c>
      <c r="E762" s="6">
        <v>4</v>
      </c>
      <c r="F762" s="6">
        <v>4.5</v>
      </c>
      <c r="G762" s="8">
        <f t="shared" si="151"/>
        <v>0</v>
      </c>
      <c r="I762" s="6">
        <v>0</v>
      </c>
      <c r="J762" s="25">
        <f t="shared" si="159"/>
        <v>180.15999999999997</v>
      </c>
      <c r="K762" s="21">
        <v>25</v>
      </c>
      <c r="L762" s="18">
        <f t="shared" si="162"/>
        <v>0</v>
      </c>
      <c r="M762" s="18">
        <f t="shared" si="160"/>
        <v>4463</v>
      </c>
    </row>
    <row r="763" spans="1:13" x14ac:dyDescent="0.2">
      <c r="A763" s="2">
        <v>42816</v>
      </c>
      <c r="B763" s="7" t="s">
        <v>1397</v>
      </c>
      <c r="C763" s="7" t="s">
        <v>1399</v>
      </c>
      <c r="D763" s="6">
        <v>2.5</v>
      </c>
      <c r="E763" s="6">
        <v>2</v>
      </c>
      <c r="F763" s="6">
        <v>2</v>
      </c>
      <c r="G763" s="8">
        <f t="shared" si="151"/>
        <v>0.5</v>
      </c>
      <c r="I763" s="6">
        <v>0</v>
      </c>
      <c r="J763" s="25">
        <f t="shared" si="159"/>
        <v>180.15999999999997</v>
      </c>
      <c r="K763" s="21">
        <v>25</v>
      </c>
      <c r="L763" s="18">
        <f t="shared" si="162"/>
        <v>0</v>
      </c>
      <c r="M763" s="18">
        <f t="shared" si="160"/>
        <v>4463</v>
      </c>
    </row>
    <row r="764" spans="1:13" x14ac:dyDescent="0.2">
      <c r="A764" s="2">
        <v>42817</v>
      </c>
      <c r="B764" s="7" t="s">
        <v>1398</v>
      </c>
      <c r="C764" s="7" t="s">
        <v>1409</v>
      </c>
      <c r="D764" s="6">
        <v>3</v>
      </c>
      <c r="E764" s="6">
        <v>2.5</v>
      </c>
      <c r="F764" s="6">
        <v>2.5</v>
      </c>
      <c r="G764" s="8">
        <f t="shared" si="151"/>
        <v>0.5</v>
      </c>
      <c r="I764" s="6">
        <v>0</v>
      </c>
      <c r="J764" s="25">
        <f t="shared" si="159"/>
        <v>180.15999999999997</v>
      </c>
      <c r="K764" s="21">
        <v>25</v>
      </c>
      <c r="L764" s="18">
        <f t="shared" si="162"/>
        <v>0</v>
      </c>
      <c r="M764" s="18">
        <f t="shared" si="160"/>
        <v>4463</v>
      </c>
    </row>
    <row r="765" spans="1:13" x14ac:dyDescent="0.2">
      <c r="A765" s="2">
        <v>42819</v>
      </c>
      <c r="B765" s="7" t="s">
        <v>1257</v>
      </c>
      <c r="C765" s="7" t="s">
        <v>1411</v>
      </c>
      <c r="D765" s="6">
        <v>4.5</v>
      </c>
      <c r="E765" s="6">
        <v>4</v>
      </c>
      <c r="F765" s="6">
        <v>3</v>
      </c>
      <c r="G765" s="8">
        <f t="shared" si="151"/>
        <v>0.5</v>
      </c>
      <c r="I765" s="6">
        <v>0</v>
      </c>
      <c r="J765" s="25">
        <f t="shared" ref="J765:J772" si="163">I765+J764</f>
        <v>180.15999999999997</v>
      </c>
      <c r="K765" s="21">
        <v>25</v>
      </c>
      <c r="L765" s="18">
        <f t="shared" ref="L765:L772" si="164">25*I765</f>
        <v>0</v>
      </c>
      <c r="M765" s="18">
        <f t="shared" ref="M765:M772" si="165">L765+M764</f>
        <v>4463</v>
      </c>
    </row>
    <row r="766" spans="1:13" x14ac:dyDescent="0.2">
      <c r="A766" s="2">
        <v>42820</v>
      </c>
      <c r="B766" s="7" t="s">
        <v>1412</v>
      </c>
      <c r="C766" s="7" t="s">
        <v>447</v>
      </c>
      <c r="D766" s="6">
        <v>3</v>
      </c>
      <c r="E766" s="6">
        <v>3</v>
      </c>
      <c r="F766" s="6">
        <v>3</v>
      </c>
      <c r="G766" s="8">
        <f t="shared" si="151"/>
        <v>0</v>
      </c>
      <c r="I766" s="6">
        <v>0</v>
      </c>
      <c r="J766" s="25">
        <f t="shared" si="163"/>
        <v>180.15999999999997</v>
      </c>
      <c r="K766" s="21">
        <v>25</v>
      </c>
      <c r="L766" s="18">
        <f t="shared" si="164"/>
        <v>0</v>
      </c>
      <c r="M766" s="18">
        <f t="shared" si="165"/>
        <v>4463</v>
      </c>
    </row>
    <row r="767" spans="1:13" x14ac:dyDescent="0.2">
      <c r="A767" s="2">
        <v>42822</v>
      </c>
      <c r="B767" s="7" t="s">
        <v>1427</v>
      </c>
      <c r="C767" s="7" t="s">
        <v>1413</v>
      </c>
      <c r="D767" s="6">
        <v>6</v>
      </c>
      <c r="E767" s="6">
        <v>4.5</v>
      </c>
      <c r="F767" s="6">
        <v>3.5</v>
      </c>
      <c r="G767" s="8">
        <f t="shared" si="151"/>
        <v>1.5</v>
      </c>
      <c r="I767" s="6">
        <v>0</v>
      </c>
      <c r="J767" s="25">
        <f t="shared" si="163"/>
        <v>180.15999999999997</v>
      </c>
      <c r="K767" s="21">
        <v>25</v>
      </c>
      <c r="L767" s="18">
        <f t="shared" si="164"/>
        <v>0</v>
      </c>
      <c r="M767" s="18">
        <f t="shared" si="165"/>
        <v>4463</v>
      </c>
    </row>
    <row r="768" spans="1:13" x14ac:dyDescent="0.2">
      <c r="A768" s="2">
        <v>42824</v>
      </c>
      <c r="B768" s="7" t="s">
        <v>286</v>
      </c>
      <c r="C768" s="7" t="s">
        <v>34</v>
      </c>
      <c r="D768" s="6">
        <v>6</v>
      </c>
      <c r="E768" s="6">
        <v>5</v>
      </c>
      <c r="F768" s="6">
        <v>4</v>
      </c>
      <c r="G768" s="8">
        <f t="shared" si="151"/>
        <v>1</v>
      </c>
      <c r="I768" s="6">
        <v>0</v>
      </c>
      <c r="J768" s="25">
        <f t="shared" si="163"/>
        <v>180.15999999999997</v>
      </c>
      <c r="K768" s="21">
        <v>25</v>
      </c>
      <c r="L768" s="18">
        <f t="shared" si="164"/>
        <v>0</v>
      </c>
      <c r="M768" s="18">
        <f t="shared" si="165"/>
        <v>4463</v>
      </c>
    </row>
    <row r="769" spans="1:13" x14ac:dyDescent="0.2">
      <c r="A769" s="2">
        <v>42825</v>
      </c>
      <c r="B769" s="7" t="s">
        <v>1414</v>
      </c>
      <c r="C769" s="7" t="s">
        <v>1415</v>
      </c>
      <c r="D769" s="6">
        <v>10</v>
      </c>
      <c r="E769" s="6">
        <v>6</v>
      </c>
      <c r="F769" s="6">
        <v>4</v>
      </c>
      <c r="G769" s="8">
        <f t="shared" si="151"/>
        <v>4</v>
      </c>
      <c r="I769" s="6">
        <v>0</v>
      </c>
      <c r="J769" s="25">
        <f t="shared" si="163"/>
        <v>180.15999999999997</v>
      </c>
      <c r="K769" s="21">
        <v>25</v>
      </c>
      <c r="L769" s="18">
        <f t="shared" si="164"/>
        <v>0</v>
      </c>
      <c r="M769" s="18">
        <f t="shared" si="165"/>
        <v>4463</v>
      </c>
    </row>
    <row r="770" spans="1:13" x14ac:dyDescent="0.2">
      <c r="A770" s="2">
        <v>42826</v>
      </c>
      <c r="B770" s="7" t="s">
        <v>1416</v>
      </c>
      <c r="C770" s="7" t="s">
        <v>1417</v>
      </c>
      <c r="D770" s="6">
        <v>7.5</v>
      </c>
      <c r="E770" s="6">
        <v>7</v>
      </c>
      <c r="F770" s="6">
        <v>7</v>
      </c>
      <c r="G770" s="8">
        <f t="shared" si="151"/>
        <v>0.5</v>
      </c>
      <c r="I770" s="6">
        <v>0</v>
      </c>
      <c r="J770" s="25">
        <f t="shared" si="163"/>
        <v>180.15999999999997</v>
      </c>
      <c r="K770" s="21">
        <v>25</v>
      </c>
      <c r="L770" s="18">
        <f t="shared" si="164"/>
        <v>0</v>
      </c>
      <c r="M770" s="18">
        <f t="shared" si="165"/>
        <v>4463</v>
      </c>
    </row>
    <row r="771" spans="1:13" x14ac:dyDescent="0.2">
      <c r="A771" s="2">
        <v>42828</v>
      </c>
      <c r="B771" s="7" t="s">
        <v>1424</v>
      </c>
      <c r="C771" s="7" t="s">
        <v>1425</v>
      </c>
      <c r="D771" s="6">
        <v>2.75</v>
      </c>
      <c r="E771" s="6">
        <v>2.75</v>
      </c>
      <c r="F771" s="6">
        <v>3</v>
      </c>
      <c r="G771" s="8">
        <f t="shared" si="151"/>
        <v>0</v>
      </c>
      <c r="I771" s="6">
        <v>0</v>
      </c>
      <c r="J771" s="25">
        <f t="shared" si="163"/>
        <v>180.15999999999997</v>
      </c>
      <c r="K771" s="21">
        <v>25</v>
      </c>
      <c r="L771" s="18">
        <f t="shared" si="164"/>
        <v>0</v>
      </c>
      <c r="M771" s="18">
        <f t="shared" si="165"/>
        <v>4463</v>
      </c>
    </row>
    <row r="772" spans="1:13" x14ac:dyDescent="0.2">
      <c r="A772" s="2">
        <v>42831</v>
      </c>
      <c r="B772" s="7" t="s">
        <v>1428</v>
      </c>
      <c r="C772" s="7" t="s">
        <v>1429</v>
      </c>
      <c r="D772" s="6">
        <v>2.75</v>
      </c>
      <c r="E772" s="6">
        <v>2</v>
      </c>
      <c r="F772" s="6">
        <v>1.625</v>
      </c>
      <c r="G772" s="8">
        <f t="shared" si="151"/>
        <v>0.75</v>
      </c>
      <c r="I772" s="6">
        <v>0</v>
      </c>
      <c r="J772" s="25">
        <f t="shared" si="163"/>
        <v>180.15999999999997</v>
      </c>
      <c r="K772" s="21">
        <v>25</v>
      </c>
      <c r="L772" s="18">
        <f t="shared" si="164"/>
        <v>0</v>
      </c>
      <c r="M772" s="18">
        <f t="shared" si="165"/>
        <v>4463</v>
      </c>
    </row>
    <row r="773" spans="1:13" x14ac:dyDescent="0.2">
      <c r="A773" s="2">
        <v>42832</v>
      </c>
      <c r="B773" s="7" t="s">
        <v>1488</v>
      </c>
      <c r="C773" s="7" t="s">
        <v>1426</v>
      </c>
      <c r="D773" s="6">
        <v>13</v>
      </c>
      <c r="E773" s="6">
        <v>7</v>
      </c>
      <c r="F773" s="6">
        <v>4</v>
      </c>
      <c r="G773" s="8">
        <f t="shared" si="151"/>
        <v>6</v>
      </c>
      <c r="H773" s="8" t="s">
        <v>57</v>
      </c>
      <c r="I773" s="8">
        <f>D773-E773</f>
        <v>6</v>
      </c>
      <c r="J773" s="25">
        <f t="shared" ref="J773:J789" si="166">I773+J772</f>
        <v>186.15999999999997</v>
      </c>
      <c r="K773" s="21">
        <v>25</v>
      </c>
      <c r="L773" s="29">
        <f t="shared" ref="L773:L789" si="167">25*I773</f>
        <v>150</v>
      </c>
      <c r="M773" s="18">
        <f t="shared" ref="M773:M789" si="168">L773+M772</f>
        <v>4613</v>
      </c>
    </row>
    <row r="774" spans="1:13" x14ac:dyDescent="0.2">
      <c r="A774" s="2">
        <v>42833</v>
      </c>
      <c r="B774" s="7" t="s">
        <v>1418</v>
      </c>
      <c r="C774" s="7" t="s">
        <v>1419</v>
      </c>
      <c r="D774" s="6">
        <v>11</v>
      </c>
      <c r="E774" s="6">
        <v>6</v>
      </c>
      <c r="F774" s="6">
        <v>4</v>
      </c>
      <c r="G774" s="8">
        <f t="shared" si="151"/>
        <v>5</v>
      </c>
      <c r="I774" s="6">
        <v>0</v>
      </c>
      <c r="J774" s="25">
        <f t="shared" si="166"/>
        <v>186.15999999999997</v>
      </c>
      <c r="K774" s="21">
        <v>25</v>
      </c>
      <c r="L774" s="18">
        <f t="shared" si="167"/>
        <v>0</v>
      </c>
      <c r="M774" s="18">
        <f t="shared" si="168"/>
        <v>4613</v>
      </c>
    </row>
    <row r="775" spans="1:13" x14ac:dyDescent="0.2">
      <c r="A775" s="2">
        <v>42834</v>
      </c>
      <c r="B775" s="7" t="s">
        <v>1422</v>
      </c>
      <c r="C775" s="7" t="s">
        <v>1430</v>
      </c>
      <c r="D775" s="6">
        <v>2.25</v>
      </c>
      <c r="E775" s="6">
        <v>1.63</v>
      </c>
      <c r="F775" s="6">
        <v>1.5</v>
      </c>
      <c r="G775" s="8">
        <f t="shared" ref="G775:G838" si="169">D775-E775</f>
        <v>0.62000000000000011</v>
      </c>
      <c r="H775" s="8" t="s">
        <v>57</v>
      </c>
      <c r="I775" s="8">
        <f>D775-E775</f>
        <v>0.62000000000000011</v>
      </c>
      <c r="J775" s="25">
        <f t="shared" si="166"/>
        <v>186.77999999999997</v>
      </c>
      <c r="K775" s="21">
        <v>25</v>
      </c>
      <c r="L775" s="29">
        <f t="shared" si="167"/>
        <v>15.500000000000004</v>
      </c>
      <c r="M775" s="18">
        <f t="shared" si="168"/>
        <v>4628.5</v>
      </c>
    </row>
    <row r="776" spans="1:13" x14ac:dyDescent="0.2">
      <c r="A776" s="2">
        <v>42835</v>
      </c>
      <c r="B776" s="7" t="s">
        <v>1421</v>
      </c>
      <c r="C776" s="7" t="s">
        <v>480</v>
      </c>
      <c r="D776" s="6">
        <v>1.875</v>
      </c>
      <c r="E776" s="6">
        <v>1.5</v>
      </c>
      <c r="F776" s="6">
        <v>1.1000000000000001</v>
      </c>
      <c r="G776" s="8">
        <f t="shared" si="169"/>
        <v>0.375</v>
      </c>
      <c r="I776" s="6">
        <v>0</v>
      </c>
      <c r="J776" s="25">
        <f t="shared" si="166"/>
        <v>186.77999999999997</v>
      </c>
      <c r="K776" s="21">
        <v>25</v>
      </c>
      <c r="L776" s="18">
        <f t="shared" si="167"/>
        <v>0</v>
      </c>
      <c r="M776" s="18">
        <f t="shared" si="168"/>
        <v>4628.5</v>
      </c>
    </row>
    <row r="777" spans="1:13" x14ac:dyDescent="0.2">
      <c r="A777" s="2">
        <v>42836</v>
      </c>
      <c r="B777" s="7" t="s">
        <v>1420</v>
      </c>
      <c r="C777" s="7" t="s">
        <v>1423</v>
      </c>
      <c r="D777" s="6">
        <v>3</v>
      </c>
      <c r="E777" s="6">
        <v>2</v>
      </c>
      <c r="F777" s="6">
        <v>1.1000000000000001</v>
      </c>
      <c r="G777" s="8">
        <f t="shared" si="169"/>
        <v>1</v>
      </c>
      <c r="H777" s="8" t="s">
        <v>57</v>
      </c>
      <c r="I777" s="8">
        <f>D777-E777</f>
        <v>1</v>
      </c>
      <c r="J777" s="25">
        <f t="shared" si="166"/>
        <v>187.77999999999997</v>
      </c>
      <c r="K777" s="21">
        <v>25</v>
      </c>
      <c r="L777" s="29">
        <f t="shared" si="167"/>
        <v>25</v>
      </c>
      <c r="M777" s="18">
        <f t="shared" si="168"/>
        <v>4653.5</v>
      </c>
    </row>
    <row r="778" spans="1:13" x14ac:dyDescent="0.2">
      <c r="A778" s="2">
        <v>42837</v>
      </c>
      <c r="B778" s="7" t="s">
        <v>1431</v>
      </c>
      <c r="C778" s="7" t="s">
        <v>1432</v>
      </c>
      <c r="D778" s="6">
        <v>7</v>
      </c>
      <c r="E778" s="6">
        <v>4.5</v>
      </c>
      <c r="F778" s="6">
        <v>3.3333333333333335</v>
      </c>
      <c r="G778" s="8">
        <f t="shared" si="169"/>
        <v>2.5</v>
      </c>
      <c r="I778" s="6">
        <v>0</v>
      </c>
      <c r="J778" s="25">
        <f t="shared" si="166"/>
        <v>187.77999999999997</v>
      </c>
      <c r="K778" s="21">
        <v>25</v>
      </c>
      <c r="L778" s="18">
        <f t="shared" si="167"/>
        <v>0</v>
      </c>
      <c r="M778" s="18">
        <f t="shared" si="168"/>
        <v>4653.5</v>
      </c>
    </row>
    <row r="779" spans="1:13" x14ac:dyDescent="0.2">
      <c r="A779" s="2">
        <v>42838</v>
      </c>
      <c r="B779" s="7" t="s">
        <v>1433</v>
      </c>
      <c r="C779" s="7" t="s">
        <v>1434</v>
      </c>
      <c r="D779" s="6">
        <v>1.875</v>
      </c>
      <c r="E779" s="6">
        <v>1</v>
      </c>
      <c r="F779" s="6">
        <v>0.90909090909090906</v>
      </c>
      <c r="G779" s="8">
        <f t="shared" si="169"/>
        <v>0.875</v>
      </c>
      <c r="H779" s="8" t="s">
        <v>57</v>
      </c>
      <c r="I779" s="8">
        <f>D779-E779</f>
        <v>0.875</v>
      </c>
      <c r="J779" s="25">
        <f t="shared" si="166"/>
        <v>188.65499999999997</v>
      </c>
      <c r="K779" s="21">
        <v>25</v>
      </c>
      <c r="L779" s="29">
        <f t="shared" si="167"/>
        <v>21.875</v>
      </c>
      <c r="M779" s="18">
        <f t="shared" si="168"/>
        <v>4675.375</v>
      </c>
    </row>
    <row r="780" spans="1:13" x14ac:dyDescent="0.2">
      <c r="A780" s="2">
        <v>42839</v>
      </c>
      <c r="B780" s="7" t="s">
        <v>1484</v>
      </c>
      <c r="C780" s="7" t="s">
        <v>494</v>
      </c>
      <c r="D780" s="6">
        <v>11</v>
      </c>
      <c r="E780" s="6">
        <v>10</v>
      </c>
      <c r="F780" s="6">
        <v>9</v>
      </c>
      <c r="G780" s="8">
        <f t="shared" si="169"/>
        <v>1</v>
      </c>
      <c r="I780" s="6">
        <v>0</v>
      </c>
      <c r="J780" s="25">
        <f t="shared" si="166"/>
        <v>188.65499999999997</v>
      </c>
      <c r="K780" s="21">
        <v>25</v>
      </c>
      <c r="L780" s="18">
        <f t="shared" si="167"/>
        <v>0</v>
      </c>
      <c r="M780" s="18">
        <f t="shared" si="168"/>
        <v>4675.375</v>
      </c>
    </row>
    <row r="781" spans="1:13" x14ac:dyDescent="0.2">
      <c r="A781" s="2">
        <v>42840</v>
      </c>
      <c r="B781" s="7" t="s">
        <v>1435</v>
      </c>
      <c r="C781" s="30" t="s">
        <v>1436</v>
      </c>
      <c r="D781" s="6">
        <v>0.8</v>
      </c>
      <c r="E781" s="6">
        <v>0.62</v>
      </c>
      <c r="F781" s="6">
        <v>0.61538461538461542</v>
      </c>
      <c r="G781" s="8">
        <f t="shared" si="169"/>
        <v>0.18000000000000005</v>
      </c>
      <c r="I781" s="6">
        <v>0</v>
      </c>
      <c r="J781" s="25">
        <f t="shared" si="166"/>
        <v>188.65499999999997</v>
      </c>
      <c r="K781" s="21">
        <v>25</v>
      </c>
      <c r="L781" s="18">
        <f t="shared" si="167"/>
        <v>0</v>
      </c>
      <c r="M781" s="18">
        <f t="shared" si="168"/>
        <v>4675.375</v>
      </c>
    </row>
    <row r="782" spans="1:13" x14ac:dyDescent="0.2">
      <c r="A782" s="2">
        <v>42842</v>
      </c>
      <c r="B782" s="7" t="s">
        <v>1487</v>
      </c>
      <c r="C782" s="7" t="s">
        <v>12</v>
      </c>
      <c r="D782" s="6">
        <v>1.875</v>
      </c>
      <c r="E782" s="6">
        <v>1</v>
      </c>
      <c r="F782" s="6">
        <v>0.5</v>
      </c>
      <c r="G782" s="8">
        <f t="shared" si="169"/>
        <v>0.875</v>
      </c>
      <c r="I782" s="6">
        <v>0</v>
      </c>
      <c r="J782" s="25">
        <f t="shared" si="166"/>
        <v>188.65499999999997</v>
      </c>
      <c r="K782" s="21">
        <v>25</v>
      </c>
      <c r="L782" s="18">
        <f t="shared" si="167"/>
        <v>0</v>
      </c>
      <c r="M782" s="18">
        <f t="shared" si="168"/>
        <v>4675.375</v>
      </c>
    </row>
    <row r="783" spans="1:13" x14ac:dyDescent="0.2">
      <c r="A783" s="2">
        <v>42843</v>
      </c>
      <c r="B783" s="7" t="s">
        <v>1437</v>
      </c>
      <c r="C783" s="7" t="s">
        <v>1112</v>
      </c>
      <c r="D783" s="6">
        <v>2</v>
      </c>
      <c r="E783" s="6">
        <v>2</v>
      </c>
      <c r="F783" s="6">
        <v>1.625</v>
      </c>
      <c r="G783" s="8">
        <f t="shared" si="169"/>
        <v>0</v>
      </c>
      <c r="I783" s="6">
        <v>0</v>
      </c>
      <c r="J783" s="25">
        <f t="shared" si="166"/>
        <v>188.65499999999997</v>
      </c>
      <c r="K783" s="21">
        <v>25</v>
      </c>
      <c r="L783" s="18">
        <f t="shared" si="167"/>
        <v>0</v>
      </c>
      <c r="M783" s="18">
        <f t="shared" si="168"/>
        <v>4675.375</v>
      </c>
    </row>
    <row r="784" spans="1:13" x14ac:dyDescent="0.2">
      <c r="A784" s="2">
        <v>42845</v>
      </c>
      <c r="B784" s="7" t="s">
        <v>1438</v>
      </c>
      <c r="C784" s="7" t="s">
        <v>1439</v>
      </c>
      <c r="D784" s="6">
        <v>25</v>
      </c>
      <c r="E784" s="6">
        <v>11</v>
      </c>
      <c r="F784" s="6">
        <v>10</v>
      </c>
      <c r="G784" s="8">
        <f t="shared" si="169"/>
        <v>14</v>
      </c>
      <c r="I784" s="6">
        <v>0</v>
      </c>
      <c r="J784" s="25">
        <f t="shared" si="166"/>
        <v>188.65499999999997</v>
      </c>
      <c r="K784" s="21">
        <v>25</v>
      </c>
      <c r="L784" s="18">
        <f t="shared" si="167"/>
        <v>0</v>
      </c>
      <c r="M784" s="18">
        <f t="shared" si="168"/>
        <v>4675.375</v>
      </c>
    </row>
    <row r="785" spans="1:13" x14ac:dyDescent="0.2">
      <c r="A785" s="2">
        <v>42847</v>
      </c>
      <c r="B785" s="7" t="s">
        <v>1486</v>
      </c>
      <c r="C785" s="7" t="s">
        <v>1440</v>
      </c>
      <c r="D785" s="6">
        <v>2</v>
      </c>
      <c r="E785" s="6">
        <v>2</v>
      </c>
      <c r="F785" s="6">
        <v>3</v>
      </c>
      <c r="G785" s="8">
        <f t="shared" si="169"/>
        <v>0</v>
      </c>
      <c r="H785" s="8" t="s">
        <v>57</v>
      </c>
      <c r="I785" s="8">
        <f>D785-E785</f>
        <v>0</v>
      </c>
      <c r="J785" s="25">
        <f t="shared" si="166"/>
        <v>188.65499999999997</v>
      </c>
      <c r="K785" s="21">
        <v>25</v>
      </c>
      <c r="L785" s="29">
        <f t="shared" si="167"/>
        <v>0</v>
      </c>
      <c r="M785" s="18">
        <f t="shared" si="168"/>
        <v>4675.375</v>
      </c>
    </row>
    <row r="786" spans="1:13" x14ac:dyDescent="0.2">
      <c r="A786" s="2">
        <v>42846</v>
      </c>
      <c r="B786" s="7" t="s">
        <v>1441</v>
      </c>
      <c r="C786" s="7" t="s">
        <v>1442</v>
      </c>
      <c r="D786" s="6">
        <v>3.5</v>
      </c>
      <c r="E786" s="6">
        <v>3</v>
      </c>
      <c r="F786" s="6">
        <v>2.25</v>
      </c>
      <c r="G786" s="8">
        <f t="shared" si="169"/>
        <v>0.5</v>
      </c>
      <c r="H786" s="8" t="s">
        <v>57</v>
      </c>
      <c r="I786" s="8">
        <f>D786-E786</f>
        <v>0.5</v>
      </c>
      <c r="J786" s="25">
        <f t="shared" si="166"/>
        <v>189.15499999999997</v>
      </c>
      <c r="K786" s="21">
        <v>25</v>
      </c>
      <c r="L786" s="29">
        <f t="shared" si="167"/>
        <v>12.5</v>
      </c>
      <c r="M786" s="18">
        <f t="shared" si="168"/>
        <v>4687.875</v>
      </c>
    </row>
    <row r="787" spans="1:13" x14ac:dyDescent="0.2">
      <c r="A787" s="2">
        <v>42850</v>
      </c>
      <c r="B787" s="7" t="s">
        <v>1443</v>
      </c>
      <c r="C787" s="7" t="s">
        <v>1026</v>
      </c>
      <c r="D787" s="6">
        <v>4</v>
      </c>
      <c r="E787" s="6">
        <v>3.5</v>
      </c>
      <c r="F787" s="6">
        <v>2.5</v>
      </c>
      <c r="G787" s="8">
        <f t="shared" si="169"/>
        <v>0.5</v>
      </c>
      <c r="H787" s="8" t="s">
        <v>57</v>
      </c>
      <c r="I787" s="8">
        <f>D787-E787</f>
        <v>0.5</v>
      </c>
      <c r="J787" s="25">
        <f t="shared" si="166"/>
        <v>189.65499999999997</v>
      </c>
      <c r="K787" s="21">
        <v>25</v>
      </c>
      <c r="L787" s="29">
        <f t="shared" si="167"/>
        <v>12.5</v>
      </c>
      <c r="M787" s="18">
        <f t="shared" si="168"/>
        <v>4700.375</v>
      </c>
    </row>
    <row r="788" spans="1:13" x14ac:dyDescent="0.2">
      <c r="A788" s="2">
        <v>42851</v>
      </c>
      <c r="B788" s="7" t="s">
        <v>1485</v>
      </c>
      <c r="C788" s="7" t="s">
        <v>1444</v>
      </c>
      <c r="D788" s="6">
        <v>3.3333333333333335</v>
      </c>
      <c r="E788" s="6">
        <v>3</v>
      </c>
      <c r="F788" s="6">
        <v>2</v>
      </c>
      <c r="G788" s="8">
        <f t="shared" si="169"/>
        <v>0.33333333333333348</v>
      </c>
      <c r="H788" s="8" t="s">
        <v>57</v>
      </c>
      <c r="I788" s="8">
        <f>D788-E788</f>
        <v>0.33333333333333348</v>
      </c>
      <c r="J788" s="25">
        <f t="shared" si="166"/>
        <v>189.98833333333332</v>
      </c>
      <c r="K788" s="21">
        <v>25</v>
      </c>
      <c r="L788" s="29">
        <f t="shared" si="167"/>
        <v>8.3333333333333375</v>
      </c>
      <c r="M788" s="18">
        <f t="shared" si="168"/>
        <v>4708.708333333333</v>
      </c>
    </row>
    <row r="789" spans="1:13" x14ac:dyDescent="0.2">
      <c r="A789" s="2">
        <v>42852</v>
      </c>
      <c r="B789" s="7" t="s">
        <v>1445</v>
      </c>
      <c r="C789" s="7" t="s">
        <v>1446</v>
      </c>
      <c r="D789" s="6">
        <v>4</v>
      </c>
      <c r="E789" s="6">
        <v>3.5</v>
      </c>
      <c r="F789" s="6">
        <v>2.25</v>
      </c>
      <c r="G789" s="8">
        <f t="shared" si="169"/>
        <v>0.5</v>
      </c>
      <c r="I789" s="6">
        <v>0</v>
      </c>
      <c r="J789" s="25">
        <f t="shared" si="166"/>
        <v>189.98833333333332</v>
      </c>
      <c r="K789" s="21">
        <v>25</v>
      </c>
      <c r="L789" s="18">
        <f t="shared" si="167"/>
        <v>0</v>
      </c>
      <c r="M789" s="18">
        <f t="shared" si="168"/>
        <v>4708.708333333333</v>
      </c>
    </row>
    <row r="790" spans="1:13" x14ac:dyDescent="0.2">
      <c r="A790" s="2">
        <v>42860</v>
      </c>
      <c r="B790" s="7" t="s">
        <v>1145</v>
      </c>
      <c r="C790" s="7" t="s">
        <v>314</v>
      </c>
      <c r="D790" s="6">
        <v>1.25</v>
      </c>
      <c r="E790" s="6">
        <v>1</v>
      </c>
      <c r="F790" s="6">
        <v>0.5714285714285714</v>
      </c>
      <c r="G790" s="8">
        <f t="shared" si="169"/>
        <v>0.25</v>
      </c>
      <c r="H790" s="8" t="s">
        <v>57</v>
      </c>
      <c r="I790" s="8">
        <f>D790-E790</f>
        <v>0.25</v>
      </c>
      <c r="J790" s="25">
        <f t="shared" ref="J790:J795" si="170">I790+J789</f>
        <v>190.23833333333332</v>
      </c>
      <c r="K790" s="21">
        <v>25</v>
      </c>
      <c r="L790" s="29">
        <f t="shared" ref="L790:L795" si="171">25*I790</f>
        <v>6.25</v>
      </c>
      <c r="M790" s="18">
        <f t="shared" ref="M790:M795" si="172">L790+M789</f>
        <v>4714.958333333333</v>
      </c>
    </row>
    <row r="791" spans="1:13" x14ac:dyDescent="0.2">
      <c r="A791" s="2">
        <v>42861</v>
      </c>
      <c r="B791" s="7" t="s">
        <v>1447</v>
      </c>
      <c r="C791" s="7" t="s">
        <v>1448</v>
      </c>
      <c r="D791" s="6">
        <v>6</v>
      </c>
      <c r="E791" s="6">
        <v>4</v>
      </c>
      <c r="F791" s="6">
        <v>2.5</v>
      </c>
      <c r="G791" s="8">
        <f t="shared" si="169"/>
        <v>2</v>
      </c>
      <c r="H791" s="8" t="s">
        <v>57</v>
      </c>
      <c r="I791" s="8">
        <f>D791-E791</f>
        <v>2</v>
      </c>
      <c r="J791" s="25">
        <f t="shared" si="170"/>
        <v>192.23833333333332</v>
      </c>
      <c r="K791" s="21">
        <v>25</v>
      </c>
      <c r="L791" s="29">
        <f t="shared" si="171"/>
        <v>50</v>
      </c>
      <c r="M791" s="18">
        <f t="shared" si="172"/>
        <v>4764.958333333333</v>
      </c>
    </row>
    <row r="792" spans="1:13" x14ac:dyDescent="0.2">
      <c r="A792" s="2">
        <v>42862</v>
      </c>
      <c r="B792" s="7" t="s">
        <v>1449</v>
      </c>
      <c r="C792" s="7" t="s">
        <v>1450</v>
      </c>
      <c r="D792" s="6">
        <v>3.3333333333333335</v>
      </c>
      <c r="E792" s="6">
        <v>2</v>
      </c>
      <c r="F792" s="6">
        <v>1.75</v>
      </c>
      <c r="G792" s="8">
        <f t="shared" si="169"/>
        <v>1.3333333333333335</v>
      </c>
      <c r="I792" s="6">
        <v>0</v>
      </c>
      <c r="J792" s="25">
        <f t="shared" si="170"/>
        <v>192.23833333333332</v>
      </c>
      <c r="K792" s="21">
        <v>25</v>
      </c>
      <c r="L792" s="18">
        <f t="shared" si="171"/>
        <v>0</v>
      </c>
      <c r="M792" s="18">
        <f t="shared" si="172"/>
        <v>4764.958333333333</v>
      </c>
    </row>
    <row r="793" spans="1:13" x14ac:dyDescent="0.2">
      <c r="A793" s="2">
        <v>42865</v>
      </c>
      <c r="B793" s="7" t="s">
        <v>1451</v>
      </c>
      <c r="C793" s="7" t="s">
        <v>1452</v>
      </c>
      <c r="D793" s="6">
        <v>5</v>
      </c>
      <c r="E793" s="6">
        <v>4</v>
      </c>
      <c r="F793" s="6">
        <v>3</v>
      </c>
      <c r="G793" s="8">
        <f t="shared" si="169"/>
        <v>1</v>
      </c>
      <c r="I793" s="6">
        <v>0</v>
      </c>
      <c r="J793" s="25">
        <f t="shared" si="170"/>
        <v>192.23833333333332</v>
      </c>
      <c r="K793" s="21">
        <v>25</v>
      </c>
      <c r="L793" s="18">
        <f t="shared" si="171"/>
        <v>0</v>
      </c>
      <c r="M793" s="18">
        <f t="shared" si="172"/>
        <v>4764.958333333333</v>
      </c>
    </row>
    <row r="794" spans="1:13" x14ac:dyDescent="0.2">
      <c r="A794" s="2">
        <v>42866</v>
      </c>
      <c r="B794" s="7" t="s">
        <v>1453</v>
      </c>
      <c r="C794" s="7" t="s">
        <v>1454</v>
      </c>
      <c r="D794" s="6">
        <v>1.875</v>
      </c>
      <c r="E794" s="6">
        <v>1.88</v>
      </c>
      <c r="F794" s="6">
        <v>3.5</v>
      </c>
      <c r="G794" s="8">
        <f t="shared" si="169"/>
        <v>-4.9999999999998934E-3</v>
      </c>
      <c r="I794" s="6">
        <v>0</v>
      </c>
      <c r="J794" s="25">
        <f t="shared" si="170"/>
        <v>192.23833333333332</v>
      </c>
      <c r="K794" s="21">
        <v>25</v>
      </c>
      <c r="L794" s="18">
        <v>0</v>
      </c>
      <c r="M794" s="18">
        <f t="shared" si="172"/>
        <v>4764.958333333333</v>
      </c>
    </row>
    <row r="795" spans="1:13" x14ac:dyDescent="0.2">
      <c r="A795" s="2">
        <v>42869</v>
      </c>
      <c r="B795" s="7" t="s">
        <v>1455</v>
      </c>
      <c r="C795" s="7" t="s">
        <v>273</v>
      </c>
      <c r="D795" s="6">
        <v>5</v>
      </c>
      <c r="E795" s="6">
        <v>4</v>
      </c>
      <c r="F795" s="6">
        <v>3.3333333333333335</v>
      </c>
      <c r="G795" s="8">
        <f t="shared" si="169"/>
        <v>1</v>
      </c>
      <c r="I795" s="6">
        <v>0</v>
      </c>
      <c r="J795" s="25">
        <f t="shared" si="170"/>
        <v>192.23833333333332</v>
      </c>
      <c r="K795" s="21">
        <v>25</v>
      </c>
      <c r="L795" s="18">
        <f t="shared" si="171"/>
        <v>0</v>
      </c>
      <c r="M795" s="18">
        <f t="shared" si="172"/>
        <v>4764.958333333333</v>
      </c>
    </row>
    <row r="796" spans="1:13" x14ac:dyDescent="0.2">
      <c r="A796" s="2">
        <v>42870</v>
      </c>
      <c r="B796" s="7" t="s">
        <v>1456</v>
      </c>
      <c r="C796" s="7" t="s">
        <v>1457</v>
      </c>
      <c r="D796" s="6">
        <v>1.25</v>
      </c>
      <c r="E796" s="6">
        <v>1</v>
      </c>
      <c r="F796" s="6">
        <v>0.72727272727272729</v>
      </c>
      <c r="G796" s="8">
        <f t="shared" si="169"/>
        <v>0.25</v>
      </c>
      <c r="H796" s="8" t="s">
        <v>57</v>
      </c>
      <c r="I796" s="8">
        <f>D796-E796</f>
        <v>0.25</v>
      </c>
      <c r="J796" s="25">
        <f t="shared" ref="J796:J808" si="173">I796+J795</f>
        <v>192.48833333333332</v>
      </c>
      <c r="K796" s="21">
        <v>25</v>
      </c>
      <c r="L796" s="29">
        <f t="shared" ref="L796:L808" si="174">25*I796</f>
        <v>6.25</v>
      </c>
      <c r="M796" s="18">
        <f t="shared" ref="M796:M808" si="175">L796+M795</f>
        <v>4771.208333333333</v>
      </c>
    </row>
    <row r="797" spans="1:13" x14ac:dyDescent="0.2">
      <c r="A797" s="2">
        <v>42871</v>
      </c>
      <c r="B797" s="7" t="s">
        <v>1458</v>
      </c>
      <c r="C797" s="7" t="s">
        <v>1459</v>
      </c>
      <c r="D797" s="6">
        <v>3.3333333333333335</v>
      </c>
      <c r="E797" s="6">
        <v>3</v>
      </c>
      <c r="F797" s="6">
        <v>2.5</v>
      </c>
      <c r="G797" s="8">
        <f t="shared" si="169"/>
        <v>0.33333333333333348</v>
      </c>
      <c r="I797" s="6">
        <v>0</v>
      </c>
      <c r="J797" s="25">
        <f t="shared" si="173"/>
        <v>192.48833333333332</v>
      </c>
      <c r="K797" s="21">
        <v>25</v>
      </c>
      <c r="L797" s="18">
        <f t="shared" si="174"/>
        <v>0</v>
      </c>
      <c r="M797" s="18">
        <f t="shared" si="175"/>
        <v>4771.208333333333</v>
      </c>
    </row>
    <row r="798" spans="1:13" x14ac:dyDescent="0.2">
      <c r="A798" s="2">
        <v>42872</v>
      </c>
      <c r="B798" s="7" t="s">
        <v>1461</v>
      </c>
      <c r="C798" s="7" t="s">
        <v>1462</v>
      </c>
      <c r="D798" s="6">
        <v>6.5</v>
      </c>
      <c r="E798" s="6">
        <v>4</v>
      </c>
      <c r="F798" s="6">
        <v>2.5</v>
      </c>
      <c r="G798" s="8">
        <f t="shared" si="169"/>
        <v>2.5</v>
      </c>
      <c r="I798" s="6">
        <v>0</v>
      </c>
      <c r="J798" s="25">
        <f t="shared" si="173"/>
        <v>192.48833333333332</v>
      </c>
      <c r="K798" s="21">
        <v>25</v>
      </c>
      <c r="L798" s="18">
        <f t="shared" si="174"/>
        <v>0</v>
      </c>
      <c r="M798" s="18">
        <f t="shared" si="175"/>
        <v>4771.208333333333</v>
      </c>
    </row>
    <row r="799" spans="1:13" x14ac:dyDescent="0.2">
      <c r="A799" s="2">
        <v>42873</v>
      </c>
      <c r="B799" s="7" t="s">
        <v>1460</v>
      </c>
      <c r="C799" s="7" t="s">
        <v>681</v>
      </c>
      <c r="D799" s="6">
        <v>4</v>
      </c>
      <c r="E799" s="6">
        <v>3</v>
      </c>
      <c r="F799" s="6">
        <v>2.25</v>
      </c>
      <c r="G799" s="8">
        <f t="shared" si="169"/>
        <v>1</v>
      </c>
      <c r="I799" s="6">
        <v>0</v>
      </c>
      <c r="J799" s="25">
        <f t="shared" si="173"/>
        <v>192.48833333333332</v>
      </c>
      <c r="K799" s="21">
        <v>25</v>
      </c>
      <c r="L799" s="18">
        <f t="shared" si="174"/>
        <v>0</v>
      </c>
      <c r="M799" s="18">
        <f t="shared" si="175"/>
        <v>4771.208333333333</v>
      </c>
    </row>
    <row r="800" spans="1:13" x14ac:dyDescent="0.2">
      <c r="A800" s="2">
        <v>42874</v>
      </c>
      <c r="B800" s="7" t="s">
        <v>1463</v>
      </c>
      <c r="C800" s="7" t="s">
        <v>1464</v>
      </c>
      <c r="D800" s="6">
        <v>6.5</v>
      </c>
      <c r="E800" s="6">
        <v>4.5</v>
      </c>
      <c r="F800" s="6">
        <v>3.5</v>
      </c>
      <c r="G800" s="8">
        <f t="shared" si="169"/>
        <v>2</v>
      </c>
      <c r="I800" s="6">
        <v>0</v>
      </c>
      <c r="J800" s="25">
        <f t="shared" si="173"/>
        <v>192.48833333333332</v>
      </c>
      <c r="K800" s="21">
        <v>25</v>
      </c>
      <c r="L800" s="18">
        <f t="shared" si="174"/>
        <v>0</v>
      </c>
      <c r="M800" s="18">
        <f t="shared" si="175"/>
        <v>4771.208333333333</v>
      </c>
    </row>
    <row r="801" spans="1:13" x14ac:dyDescent="0.2">
      <c r="A801" s="2">
        <v>42875</v>
      </c>
      <c r="B801" s="7" t="s">
        <v>1465</v>
      </c>
      <c r="C801" s="7" t="s">
        <v>1466</v>
      </c>
      <c r="D801" s="6">
        <v>5</v>
      </c>
      <c r="E801" s="6">
        <v>5</v>
      </c>
      <c r="F801" s="6">
        <v>6.5</v>
      </c>
      <c r="G801" s="8">
        <f t="shared" si="169"/>
        <v>0</v>
      </c>
      <c r="I801" s="6">
        <v>0</v>
      </c>
      <c r="J801" s="25">
        <f t="shared" si="173"/>
        <v>192.48833333333332</v>
      </c>
      <c r="K801" s="21">
        <v>25</v>
      </c>
      <c r="L801" s="18">
        <f t="shared" si="174"/>
        <v>0</v>
      </c>
      <c r="M801" s="18">
        <f t="shared" si="175"/>
        <v>4771.208333333333</v>
      </c>
    </row>
    <row r="802" spans="1:13" x14ac:dyDescent="0.2">
      <c r="A802" s="2">
        <v>42876</v>
      </c>
      <c r="B802" s="7" t="s">
        <v>1467</v>
      </c>
      <c r="C802" s="7" t="s">
        <v>1468</v>
      </c>
      <c r="D802" s="6">
        <v>4.5</v>
      </c>
      <c r="E802" s="6">
        <v>4</v>
      </c>
      <c r="F802" s="6">
        <v>3.3333333333333335</v>
      </c>
      <c r="G802" s="8">
        <f t="shared" si="169"/>
        <v>0.5</v>
      </c>
      <c r="I802" s="6">
        <v>0</v>
      </c>
      <c r="J802" s="25">
        <f t="shared" si="173"/>
        <v>192.48833333333332</v>
      </c>
      <c r="K802" s="21">
        <v>25</v>
      </c>
      <c r="L802" s="18">
        <f t="shared" si="174"/>
        <v>0</v>
      </c>
      <c r="M802" s="18">
        <f t="shared" si="175"/>
        <v>4771.208333333333</v>
      </c>
    </row>
    <row r="803" spans="1:13" x14ac:dyDescent="0.2">
      <c r="A803" s="2">
        <v>42877</v>
      </c>
      <c r="B803" s="7" t="s">
        <v>1469</v>
      </c>
      <c r="C803" s="7" t="s">
        <v>1470</v>
      </c>
      <c r="D803" s="6">
        <v>8</v>
      </c>
      <c r="E803" s="6">
        <v>5</v>
      </c>
      <c r="F803" s="6">
        <v>2.5</v>
      </c>
      <c r="G803" s="8">
        <f t="shared" si="169"/>
        <v>3</v>
      </c>
      <c r="I803" s="6">
        <v>0</v>
      </c>
      <c r="J803" s="25">
        <f t="shared" si="173"/>
        <v>192.48833333333332</v>
      </c>
      <c r="K803" s="21">
        <v>25</v>
      </c>
      <c r="L803" s="18">
        <f t="shared" si="174"/>
        <v>0</v>
      </c>
      <c r="M803" s="18">
        <f t="shared" si="175"/>
        <v>4771.208333333333</v>
      </c>
    </row>
    <row r="804" spans="1:13" x14ac:dyDescent="0.2">
      <c r="A804" s="2">
        <v>42880</v>
      </c>
      <c r="B804" s="7" t="s">
        <v>1471</v>
      </c>
      <c r="C804" s="7" t="s">
        <v>271</v>
      </c>
      <c r="D804" s="6">
        <v>2.75</v>
      </c>
      <c r="E804" s="6">
        <v>2.5</v>
      </c>
      <c r="F804" s="6">
        <v>2</v>
      </c>
      <c r="G804" s="8">
        <f t="shared" si="169"/>
        <v>0.25</v>
      </c>
      <c r="I804" s="6">
        <v>0</v>
      </c>
      <c r="J804" s="25">
        <f t="shared" si="173"/>
        <v>192.48833333333332</v>
      </c>
      <c r="K804" s="21">
        <v>25</v>
      </c>
      <c r="L804" s="18">
        <f t="shared" si="174"/>
        <v>0</v>
      </c>
      <c r="M804" s="18">
        <f t="shared" si="175"/>
        <v>4771.208333333333</v>
      </c>
    </row>
    <row r="805" spans="1:13" x14ac:dyDescent="0.2">
      <c r="A805" s="2">
        <v>42881</v>
      </c>
      <c r="B805" s="7" t="s">
        <v>1472</v>
      </c>
      <c r="C805" s="7" t="s">
        <v>1473</v>
      </c>
      <c r="D805" s="6">
        <v>6</v>
      </c>
      <c r="E805" s="6">
        <v>3</v>
      </c>
      <c r="F805" s="6">
        <v>2.75</v>
      </c>
      <c r="G805" s="8">
        <f t="shared" si="169"/>
        <v>3</v>
      </c>
      <c r="I805" s="6">
        <v>0</v>
      </c>
      <c r="J805" s="25">
        <f t="shared" si="173"/>
        <v>192.48833333333332</v>
      </c>
      <c r="K805" s="21">
        <v>25</v>
      </c>
      <c r="L805" s="18">
        <f t="shared" si="174"/>
        <v>0</v>
      </c>
      <c r="M805" s="18">
        <f t="shared" si="175"/>
        <v>4771.208333333333</v>
      </c>
    </row>
    <row r="806" spans="1:13" x14ac:dyDescent="0.2">
      <c r="A806" s="2">
        <v>42882</v>
      </c>
      <c r="B806" s="7" t="s">
        <v>1474</v>
      </c>
      <c r="C806" s="7" t="s">
        <v>1475</v>
      </c>
      <c r="D806" s="6">
        <v>3.5</v>
      </c>
      <c r="E806" s="6">
        <v>3</v>
      </c>
      <c r="F806" s="6">
        <v>3</v>
      </c>
      <c r="G806" s="8">
        <f t="shared" si="169"/>
        <v>0.5</v>
      </c>
      <c r="I806" s="6">
        <v>0</v>
      </c>
      <c r="J806" s="25">
        <f t="shared" si="173"/>
        <v>192.48833333333332</v>
      </c>
      <c r="K806" s="21">
        <v>25</v>
      </c>
      <c r="L806" s="18">
        <f t="shared" si="174"/>
        <v>0</v>
      </c>
      <c r="M806" s="18">
        <f t="shared" si="175"/>
        <v>4771.208333333333</v>
      </c>
    </row>
    <row r="807" spans="1:13" x14ac:dyDescent="0.2">
      <c r="A807" s="2">
        <v>42883</v>
      </c>
      <c r="B807" s="7" t="s">
        <v>1476</v>
      </c>
      <c r="C807" s="7" t="s">
        <v>1477</v>
      </c>
      <c r="D807" s="6">
        <v>12</v>
      </c>
      <c r="E807" s="6">
        <v>10</v>
      </c>
      <c r="F807" s="6">
        <v>5</v>
      </c>
      <c r="G807" s="8">
        <f t="shared" si="169"/>
        <v>2</v>
      </c>
      <c r="I807" s="6">
        <v>0</v>
      </c>
      <c r="J807" s="25">
        <f t="shared" si="173"/>
        <v>192.48833333333332</v>
      </c>
      <c r="K807" s="21">
        <v>25</v>
      </c>
      <c r="L807" s="18">
        <f t="shared" si="174"/>
        <v>0</v>
      </c>
      <c r="M807" s="18">
        <f t="shared" si="175"/>
        <v>4771.208333333333</v>
      </c>
    </row>
    <row r="808" spans="1:13" x14ac:dyDescent="0.2">
      <c r="A808" s="2">
        <v>42885</v>
      </c>
      <c r="B808" s="7" t="s">
        <v>1478</v>
      </c>
      <c r="C808" s="7" t="s">
        <v>327</v>
      </c>
      <c r="D808" s="6">
        <v>8</v>
      </c>
      <c r="E808" s="6">
        <v>6</v>
      </c>
      <c r="F808" s="6">
        <v>2</v>
      </c>
      <c r="G808" s="8">
        <f t="shared" si="169"/>
        <v>2</v>
      </c>
      <c r="I808" s="6">
        <v>0</v>
      </c>
      <c r="J808" s="25">
        <f t="shared" si="173"/>
        <v>192.48833333333332</v>
      </c>
      <c r="K808" s="21">
        <v>25</v>
      </c>
      <c r="L808" s="18">
        <f t="shared" si="174"/>
        <v>0</v>
      </c>
      <c r="M808" s="18">
        <f t="shared" si="175"/>
        <v>4771.208333333333</v>
      </c>
    </row>
    <row r="809" spans="1:13" x14ac:dyDescent="0.2">
      <c r="A809" s="2">
        <v>42886</v>
      </c>
      <c r="B809" s="7" t="s">
        <v>1479</v>
      </c>
      <c r="C809" s="7" t="s">
        <v>720</v>
      </c>
      <c r="D809" s="6">
        <v>1.875</v>
      </c>
      <c r="E809" s="6">
        <v>1.88</v>
      </c>
      <c r="F809" s="6">
        <v>3</v>
      </c>
      <c r="G809" s="8">
        <f t="shared" si="169"/>
        <v>-4.9999999999998934E-3</v>
      </c>
      <c r="H809" s="8" t="s">
        <v>57</v>
      </c>
      <c r="I809" s="8">
        <f>D809-E809</f>
        <v>-4.9999999999998934E-3</v>
      </c>
      <c r="J809" s="25">
        <f>I809+J808</f>
        <v>192.48333333333332</v>
      </c>
      <c r="K809" s="21">
        <v>25</v>
      </c>
      <c r="L809" s="18">
        <v>0</v>
      </c>
      <c r="M809" s="18">
        <f>L809+M808</f>
        <v>4771.208333333333</v>
      </c>
    </row>
    <row r="810" spans="1:13" x14ac:dyDescent="0.2">
      <c r="A810" s="2">
        <v>42887</v>
      </c>
      <c r="B810" s="7" t="s">
        <v>1480</v>
      </c>
      <c r="C810" s="7" t="s">
        <v>1481</v>
      </c>
      <c r="D810" s="6">
        <v>5.5</v>
      </c>
      <c r="E810" s="6">
        <v>5</v>
      </c>
      <c r="F810" s="6">
        <v>5</v>
      </c>
      <c r="G810" s="8">
        <f t="shared" si="169"/>
        <v>0.5</v>
      </c>
      <c r="I810" s="6">
        <v>0</v>
      </c>
      <c r="J810" s="25">
        <f>I810+J809</f>
        <v>192.48333333333332</v>
      </c>
      <c r="K810" s="21">
        <v>25</v>
      </c>
      <c r="L810" s="18">
        <f>25*I810</f>
        <v>0</v>
      </c>
      <c r="M810" s="18">
        <f>L810+M809</f>
        <v>4771.208333333333</v>
      </c>
    </row>
    <row r="811" spans="1:13" x14ac:dyDescent="0.2">
      <c r="A811" s="2">
        <v>42889</v>
      </c>
      <c r="B811" s="7" t="s">
        <v>1482</v>
      </c>
      <c r="C811" s="7" t="s">
        <v>1483</v>
      </c>
      <c r="D811" s="6">
        <v>3.5</v>
      </c>
      <c r="E811" s="6">
        <v>3</v>
      </c>
      <c r="F811" s="6">
        <v>2.75</v>
      </c>
      <c r="G811" s="8">
        <f t="shared" si="169"/>
        <v>0.5</v>
      </c>
      <c r="I811" s="6">
        <v>0</v>
      </c>
      <c r="J811" s="25">
        <f>I811+J810</f>
        <v>192.48333333333332</v>
      </c>
      <c r="K811" s="21">
        <v>25</v>
      </c>
      <c r="L811" s="18">
        <f>25*I811</f>
        <v>0</v>
      </c>
      <c r="M811" s="18">
        <f>L811+M810</f>
        <v>4771.208333333333</v>
      </c>
    </row>
    <row r="812" spans="1:13" x14ac:dyDescent="0.2">
      <c r="A812" s="2">
        <v>42891</v>
      </c>
      <c r="B812" s="7" t="s">
        <v>1489</v>
      </c>
      <c r="C812" s="7" t="s">
        <v>251</v>
      </c>
      <c r="D812" s="6">
        <v>5.5</v>
      </c>
      <c r="E812" s="6">
        <v>4</v>
      </c>
      <c r="F812" s="6">
        <v>3.5</v>
      </c>
      <c r="G812" s="8">
        <f t="shared" si="169"/>
        <v>1.5</v>
      </c>
      <c r="I812" s="6">
        <v>0</v>
      </c>
      <c r="J812" s="25">
        <f t="shared" ref="J812:J827" si="176">I812+J811</f>
        <v>192.48333333333332</v>
      </c>
      <c r="K812" s="21">
        <v>25</v>
      </c>
      <c r="L812" s="18">
        <f t="shared" ref="L812:L865" si="177">25*I812</f>
        <v>0</v>
      </c>
      <c r="M812" s="18">
        <f t="shared" ref="M812:M875" si="178">L812+M811</f>
        <v>4771.208333333333</v>
      </c>
    </row>
    <row r="813" spans="1:13" x14ac:dyDescent="0.2">
      <c r="A813" s="2">
        <v>42905</v>
      </c>
      <c r="B813" s="7" t="s">
        <v>1490</v>
      </c>
      <c r="C813" s="7" t="s">
        <v>1494</v>
      </c>
      <c r="D813" s="6">
        <v>14</v>
      </c>
      <c r="E813" s="6">
        <v>8</v>
      </c>
      <c r="F813" s="6">
        <v>6.5</v>
      </c>
      <c r="G813" s="8">
        <f t="shared" si="169"/>
        <v>6</v>
      </c>
      <c r="I813" s="6">
        <v>0</v>
      </c>
      <c r="J813" s="25">
        <f t="shared" si="176"/>
        <v>192.48333333333332</v>
      </c>
      <c r="K813" s="21">
        <v>25</v>
      </c>
      <c r="L813" s="18">
        <f t="shared" si="177"/>
        <v>0</v>
      </c>
      <c r="M813" s="18">
        <f t="shared" si="178"/>
        <v>4771.208333333333</v>
      </c>
    </row>
    <row r="814" spans="1:13" x14ac:dyDescent="0.2">
      <c r="A814" s="2">
        <v>42906</v>
      </c>
      <c r="B814" s="7" t="s">
        <v>1491</v>
      </c>
      <c r="C814" s="7" t="s">
        <v>300</v>
      </c>
      <c r="D814" s="6">
        <v>6.5</v>
      </c>
      <c r="E814" s="6">
        <v>6</v>
      </c>
      <c r="F814" s="6">
        <v>5</v>
      </c>
      <c r="G814" s="8">
        <f t="shared" si="169"/>
        <v>0.5</v>
      </c>
      <c r="I814" s="6">
        <v>0</v>
      </c>
      <c r="J814" s="25">
        <f t="shared" si="176"/>
        <v>192.48333333333332</v>
      </c>
      <c r="K814" s="21">
        <v>25</v>
      </c>
      <c r="L814" s="18">
        <f t="shared" si="177"/>
        <v>0</v>
      </c>
      <c r="M814" s="18">
        <f t="shared" si="178"/>
        <v>4771.208333333333</v>
      </c>
    </row>
    <row r="815" spans="1:13" x14ac:dyDescent="0.2">
      <c r="A815" s="2">
        <v>42907</v>
      </c>
      <c r="B815" s="7" t="s">
        <v>1492</v>
      </c>
      <c r="C815" s="7" t="s">
        <v>1495</v>
      </c>
      <c r="D815" s="6">
        <v>2.5</v>
      </c>
      <c r="E815" s="6">
        <v>1.5</v>
      </c>
      <c r="F815" s="6">
        <v>0.83333333333333337</v>
      </c>
      <c r="G815" s="8">
        <f t="shared" si="169"/>
        <v>1</v>
      </c>
      <c r="I815" s="6">
        <v>0</v>
      </c>
      <c r="J815" s="25">
        <f t="shared" si="176"/>
        <v>192.48333333333332</v>
      </c>
      <c r="K815" s="21">
        <v>25</v>
      </c>
      <c r="L815" s="18">
        <f t="shared" si="177"/>
        <v>0</v>
      </c>
      <c r="M815" s="18">
        <f t="shared" si="178"/>
        <v>4771.208333333333</v>
      </c>
    </row>
    <row r="816" spans="1:13" x14ac:dyDescent="0.2">
      <c r="A816" s="2">
        <v>42908</v>
      </c>
      <c r="B816" s="7" t="s">
        <v>1493</v>
      </c>
      <c r="C816" s="7" t="s">
        <v>654</v>
      </c>
      <c r="D816" s="6">
        <v>3.3333333333333335</v>
      </c>
      <c r="E816" s="6">
        <v>3</v>
      </c>
      <c r="F816" s="6">
        <v>2</v>
      </c>
      <c r="G816" s="8">
        <f t="shared" si="169"/>
        <v>0.33333333333333348</v>
      </c>
      <c r="I816" s="6">
        <v>0</v>
      </c>
      <c r="J816" s="25">
        <f t="shared" si="176"/>
        <v>192.48333333333332</v>
      </c>
      <c r="K816" s="21">
        <v>25</v>
      </c>
      <c r="L816" s="18">
        <f t="shared" si="177"/>
        <v>0</v>
      </c>
      <c r="M816" s="18">
        <f t="shared" si="178"/>
        <v>4771.208333333333</v>
      </c>
    </row>
    <row r="817" spans="1:13" x14ac:dyDescent="0.2">
      <c r="A817" s="2">
        <v>42909</v>
      </c>
      <c r="B817" s="7" t="s">
        <v>1500</v>
      </c>
      <c r="C817" s="7" t="s">
        <v>1501</v>
      </c>
      <c r="D817" s="6">
        <v>0.5714285714285714</v>
      </c>
      <c r="E817" s="6">
        <v>0.56999999999999995</v>
      </c>
      <c r="F817" s="6">
        <v>0.44444444444444442</v>
      </c>
      <c r="G817" s="8">
        <f t="shared" si="169"/>
        <v>1.4285714285714457E-3</v>
      </c>
      <c r="H817" s="8" t="s">
        <v>57</v>
      </c>
      <c r="I817" s="8">
        <f>D817-E817</f>
        <v>1.4285714285714457E-3</v>
      </c>
      <c r="J817" s="25">
        <f t="shared" si="176"/>
        <v>192.48476190476188</v>
      </c>
      <c r="K817" s="21">
        <v>25</v>
      </c>
      <c r="L817" s="18">
        <f t="shared" si="177"/>
        <v>3.5714285714286143E-2</v>
      </c>
      <c r="M817" s="18">
        <f t="shared" si="178"/>
        <v>4771.2440476190477</v>
      </c>
    </row>
    <row r="818" spans="1:13" x14ac:dyDescent="0.2">
      <c r="A818" s="2">
        <v>42910</v>
      </c>
      <c r="B818" s="7" t="s">
        <v>1502</v>
      </c>
      <c r="C818" s="7" t="s">
        <v>1503</v>
      </c>
      <c r="D818" s="6">
        <v>1.5</v>
      </c>
      <c r="E818" s="6">
        <v>1</v>
      </c>
      <c r="F818" s="6">
        <v>0.90909090909090906</v>
      </c>
      <c r="G818" s="8">
        <f t="shared" si="169"/>
        <v>0.5</v>
      </c>
      <c r="H818" s="8" t="s">
        <v>57</v>
      </c>
      <c r="I818" s="8">
        <f>D818-E818</f>
        <v>0.5</v>
      </c>
      <c r="J818" s="25">
        <f t="shared" si="176"/>
        <v>192.98476190476188</v>
      </c>
      <c r="K818" s="21">
        <v>25</v>
      </c>
      <c r="L818" s="18">
        <f t="shared" si="177"/>
        <v>12.5</v>
      </c>
      <c r="M818" s="18">
        <f t="shared" si="178"/>
        <v>4783.7440476190477</v>
      </c>
    </row>
    <row r="819" spans="1:13" x14ac:dyDescent="0.2">
      <c r="A819" s="2">
        <v>42911</v>
      </c>
      <c r="B819" s="7" t="s">
        <v>1496</v>
      </c>
      <c r="C819" s="7" t="s">
        <v>999</v>
      </c>
      <c r="D819" s="6">
        <v>1.75</v>
      </c>
      <c r="E819" s="6">
        <v>1.75</v>
      </c>
      <c r="F819" s="6">
        <v>2</v>
      </c>
      <c r="G819" s="8">
        <f t="shared" si="169"/>
        <v>0</v>
      </c>
      <c r="I819" s="6">
        <v>0</v>
      </c>
      <c r="J819" s="25">
        <f t="shared" si="176"/>
        <v>192.98476190476188</v>
      </c>
      <c r="K819" s="21">
        <v>25</v>
      </c>
      <c r="L819" s="18">
        <f t="shared" si="177"/>
        <v>0</v>
      </c>
      <c r="M819" s="18">
        <f t="shared" si="178"/>
        <v>4783.7440476190477</v>
      </c>
    </row>
    <row r="820" spans="1:13" x14ac:dyDescent="0.2">
      <c r="A820" s="2">
        <v>42912</v>
      </c>
      <c r="B820" s="7" t="s">
        <v>1505</v>
      </c>
      <c r="C820" s="7" t="s">
        <v>1506</v>
      </c>
      <c r="D820" s="6">
        <v>2.75</v>
      </c>
      <c r="E820" s="6">
        <v>2.5</v>
      </c>
      <c r="F820" s="6">
        <v>2.25</v>
      </c>
      <c r="G820" s="8">
        <f t="shared" si="169"/>
        <v>0.25</v>
      </c>
      <c r="I820" s="6">
        <v>0</v>
      </c>
      <c r="J820" s="25">
        <f t="shared" si="176"/>
        <v>192.98476190476188</v>
      </c>
      <c r="K820" s="21">
        <v>25</v>
      </c>
      <c r="L820" s="18">
        <f t="shared" si="177"/>
        <v>0</v>
      </c>
      <c r="M820" s="18">
        <f t="shared" si="178"/>
        <v>4783.7440476190477</v>
      </c>
    </row>
    <row r="821" spans="1:13" x14ac:dyDescent="0.2">
      <c r="A821" s="2">
        <v>42913</v>
      </c>
      <c r="B821" s="7" t="s">
        <v>1507</v>
      </c>
      <c r="C821" s="7" t="s">
        <v>1508</v>
      </c>
      <c r="D821" s="6">
        <v>1.5</v>
      </c>
      <c r="E821" s="6">
        <v>1.5</v>
      </c>
      <c r="F821" s="6">
        <v>1.5</v>
      </c>
      <c r="G821" s="8">
        <f t="shared" si="169"/>
        <v>0</v>
      </c>
      <c r="I821" s="6">
        <v>0</v>
      </c>
      <c r="J821" s="25">
        <f t="shared" si="176"/>
        <v>192.98476190476188</v>
      </c>
      <c r="K821" s="21">
        <v>25</v>
      </c>
      <c r="L821" s="18">
        <f t="shared" si="177"/>
        <v>0</v>
      </c>
      <c r="M821" s="18">
        <f t="shared" si="178"/>
        <v>4783.7440476190477</v>
      </c>
    </row>
    <row r="822" spans="1:13" x14ac:dyDescent="0.2">
      <c r="A822" s="2">
        <v>42913</v>
      </c>
      <c r="B822" s="7" t="s">
        <v>1497</v>
      </c>
      <c r="C822" s="7" t="s">
        <v>1509</v>
      </c>
      <c r="D822" s="6">
        <v>3.5</v>
      </c>
      <c r="E822" s="6">
        <v>2</v>
      </c>
      <c r="F822" s="6">
        <v>1.25</v>
      </c>
      <c r="G822" s="8">
        <f t="shared" si="169"/>
        <v>1.5</v>
      </c>
      <c r="H822" s="8" t="s">
        <v>57</v>
      </c>
      <c r="I822" s="8">
        <f>D822-E822</f>
        <v>1.5</v>
      </c>
      <c r="J822" s="25">
        <f t="shared" si="176"/>
        <v>194.48476190476188</v>
      </c>
      <c r="K822" s="21">
        <v>25</v>
      </c>
      <c r="L822" s="18">
        <f t="shared" si="177"/>
        <v>37.5</v>
      </c>
      <c r="M822" s="18">
        <f t="shared" si="178"/>
        <v>4821.2440476190477</v>
      </c>
    </row>
    <row r="823" spans="1:13" x14ac:dyDescent="0.2">
      <c r="A823" s="2">
        <v>42914</v>
      </c>
      <c r="B823" s="7" t="s">
        <v>1510</v>
      </c>
      <c r="C823" s="7" t="s">
        <v>1511</v>
      </c>
      <c r="D823" s="6">
        <v>7</v>
      </c>
      <c r="E823" s="6">
        <v>6.5</v>
      </c>
      <c r="F823" s="6">
        <v>6</v>
      </c>
      <c r="G823" s="8">
        <f t="shared" si="169"/>
        <v>0.5</v>
      </c>
      <c r="I823" s="6">
        <v>0</v>
      </c>
      <c r="J823" s="25">
        <f t="shared" si="176"/>
        <v>194.48476190476188</v>
      </c>
      <c r="K823" s="21">
        <v>25</v>
      </c>
      <c r="L823" s="18">
        <f t="shared" si="177"/>
        <v>0</v>
      </c>
      <c r="M823" s="18">
        <f t="shared" si="178"/>
        <v>4821.2440476190477</v>
      </c>
    </row>
    <row r="824" spans="1:13" x14ac:dyDescent="0.2">
      <c r="A824" s="2">
        <v>42916</v>
      </c>
      <c r="B824" s="7" t="s">
        <v>1498</v>
      </c>
      <c r="C824" s="7" t="s">
        <v>1512</v>
      </c>
      <c r="D824" s="6">
        <v>5</v>
      </c>
      <c r="E824" s="6">
        <v>5</v>
      </c>
      <c r="F824" s="6">
        <v>4.5</v>
      </c>
      <c r="G824" s="8">
        <f t="shared" si="169"/>
        <v>0</v>
      </c>
      <c r="I824" s="6">
        <v>0</v>
      </c>
      <c r="J824" s="25">
        <f t="shared" si="176"/>
        <v>194.48476190476188</v>
      </c>
      <c r="K824" s="21">
        <v>25</v>
      </c>
      <c r="L824" s="18">
        <f t="shared" si="177"/>
        <v>0</v>
      </c>
      <c r="M824" s="18">
        <f t="shared" si="178"/>
        <v>4821.2440476190477</v>
      </c>
    </row>
    <row r="825" spans="1:13" x14ac:dyDescent="0.2">
      <c r="A825" s="2">
        <v>42917</v>
      </c>
      <c r="B825" s="7" t="s">
        <v>1499</v>
      </c>
      <c r="C825" s="7" t="s">
        <v>1513</v>
      </c>
      <c r="D825" s="6">
        <v>2.75</v>
      </c>
      <c r="E825" s="6">
        <v>2</v>
      </c>
      <c r="F825" s="6">
        <v>1.625</v>
      </c>
      <c r="G825" s="8">
        <f t="shared" si="169"/>
        <v>0.75</v>
      </c>
      <c r="H825" s="8" t="s">
        <v>57</v>
      </c>
      <c r="I825" s="8">
        <f>D825-E825</f>
        <v>0.75</v>
      </c>
      <c r="J825" s="25">
        <f t="shared" si="176"/>
        <v>195.23476190476188</v>
      </c>
      <c r="K825" s="21">
        <v>25</v>
      </c>
      <c r="L825" s="18">
        <f t="shared" si="177"/>
        <v>18.75</v>
      </c>
      <c r="M825" s="18">
        <f t="shared" si="178"/>
        <v>4839.9940476190477</v>
      </c>
    </row>
    <row r="826" spans="1:13" x14ac:dyDescent="0.2">
      <c r="A826" s="2">
        <v>42919</v>
      </c>
      <c r="B826" s="7" t="s">
        <v>1514</v>
      </c>
      <c r="C826" s="7" t="s">
        <v>1522</v>
      </c>
      <c r="D826" s="6">
        <v>1.875</v>
      </c>
      <c r="E826" s="6">
        <v>1.88</v>
      </c>
      <c r="F826" s="6">
        <v>1.875</v>
      </c>
      <c r="G826" s="8">
        <f t="shared" si="169"/>
        <v>-4.9999999999998934E-3</v>
      </c>
      <c r="I826" s="6">
        <v>0</v>
      </c>
      <c r="J826" s="25">
        <f t="shared" si="176"/>
        <v>195.23476190476188</v>
      </c>
      <c r="K826" s="21">
        <v>25</v>
      </c>
      <c r="L826" s="18">
        <v>0</v>
      </c>
      <c r="M826" s="18">
        <f t="shared" si="178"/>
        <v>4839.9940476190477</v>
      </c>
    </row>
    <row r="827" spans="1:13" x14ac:dyDescent="0.2">
      <c r="A827" s="2">
        <v>42919</v>
      </c>
      <c r="B827" s="7" t="s">
        <v>1515</v>
      </c>
      <c r="C827" s="7" t="s">
        <v>1504</v>
      </c>
      <c r="D827" s="6">
        <v>3.3333333333333335</v>
      </c>
      <c r="E827" s="6">
        <v>3.33</v>
      </c>
      <c r="F827" s="6">
        <v>3</v>
      </c>
      <c r="G827" s="8">
        <f t="shared" si="169"/>
        <v>3.3333333333334103E-3</v>
      </c>
      <c r="I827" s="6">
        <v>0</v>
      </c>
      <c r="J827" s="25">
        <f t="shared" si="176"/>
        <v>195.23476190476188</v>
      </c>
      <c r="K827" s="21">
        <v>25</v>
      </c>
      <c r="L827" s="18">
        <f t="shared" si="177"/>
        <v>0</v>
      </c>
      <c r="M827" s="18">
        <f t="shared" si="178"/>
        <v>4839.9940476190477</v>
      </c>
    </row>
    <row r="828" spans="1:13" x14ac:dyDescent="0.2">
      <c r="A828" s="2">
        <v>42920</v>
      </c>
      <c r="B828" s="7" t="s">
        <v>1516</v>
      </c>
      <c r="C828" s="7" t="s">
        <v>1523</v>
      </c>
      <c r="D828" s="6">
        <v>3.3333333333333335</v>
      </c>
      <c r="E828" s="6">
        <v>3.33</v>
      </c>
      <c r="F828" s="6">
        <v>4</v>
      </c>
      <c r="G828" s="8">
        <f t="shared" si="169"/>
        <v>3.3333333333334103E-3</v>
      </c>
      <c r="I828" s="6">
        <v>0</v>
      </c>
      <c r="J828" s="25">
        <f>I828+J827</f>
        <v>195.23476190476188</v>
      </c>
      <c r="K828" s="21">
        <v>25</v>
      </c>
      <c r="L828" s="18">
        <f t="shared" si="177"/>
        <v>0</v>
      </c>
      <c r="M828" s="18">
        <f t="shared" si="178"/>
        <v>4839.9940476190477</v>
      </c>
    </row>
    <row r="829" spans="1:13" x14ac:dyDescent="0.2">
      <c r="A829" s="2">
        <v>42922</v>
      </c>
      <c r="B829" s="7" t="s">
        <v>1517</v>
      </c>
      <c r="C829" s="7" t="s">
        <v>278</v>
      </c>
      <c r="D829" s="6">
        <v>3.5</v>
      </c>
      <c r="E829" s="6">
        <v>3.5</v>
      </c>
      <c r="F829" s="6">
        <v>5.5</v>
      </c>
      <c r="G829" s="8">
        <f t="shared" si="169"/>
        <v>0</v>
      </c>
      <c r="I829" s="6">
        <v>0</v>
      </c>
      <c r="J829" s="25">
        <f t="shared" ref="J829:J892" si="179">I829+J828</f>
        <v>195.23476190476188</v>
      </c>
      <c r="K829" s="21">
        <v>25</v>
      </c>
      <c r="L829" s="18">
        <f t="shared" si="177"/>
        <v>0</v>
      </c>
      <c r="M829" s="18">
        <f t="shared" si="178"/>
        <v>4839.9940476190477</v>
      </c>
    </row>
    <row r="830" spans="1:13" x14ac:dyDescent="0.2">
      <c r="A830" s="2">
        <v>42923</v>
      </c>
      <c r="B830" s="7" t="s">
        <v>1518</v>
      </c>
      <c r="C830" s="7" t="s">
        <v>1524</v>
      </c>
      <c r="D830" s="6">
        <v>12</v>
      </c>
      <c r="E830" s="6">
        <v>10</v>
      </c>
      <c r="F830" s="6">
        <v>8</v>
      </c>
      <c r="G830" s="8">
        <f t="shared" si="169"/>
        <v>2</v>
      </c>
      <c r="I830" s="6">
        <v>0</v>
      </c>
      <c r="J830" s="25">
        <f t="shared" si="179"/>
        <v>195.23476190476188</v>
      </c>
      <c r="K830" s="21">
        <v>25</v>
      </c>
      <c r="L830" s="18">
        <f t="shared" si="177"/>
        <v>0</v>
      </c>
      <c r="M830" s="18">
        <f t="shared" si="178"/>
        <v>4839.9940476190477</v>
      </c>
    </row>
    <row r="831" spans="1:13" x14ac:dyDescent="0.2">
      <c r="A831" s="2">
        <v>42924</v>
      </c>
      <c r="B831" s="7" t="s">
        <v>1519</v>
      </c>
      <c r="C831" s="7" t="s">
        <v>1525</v>
      </c>
      <c r="D831" s="6">
        <v>4.5</v>
      </c>
      <c r="E831" s="6">
        <v>4</v>
      </c>
      <c r="F831" s="6">
        <v>2.5</v>
      </c>
      <c r="G831" s="8">
        <f t="shared" si="169"/>
        <v>0.5</v>
      </c>
      <c r="I831" s="6">
        <v>0</v>
      </c>
      <c r="J831" s="25">
        <f t="shared" si="179"/>
        <v>195.23476190476188</v>
      </c>
      <c r="K831" s="21">
        <v>25</v>
      </c>
      <c r="L831" s="18">
        <f t="shared" si="177"/>
        <v>0</v>
      </c>
      <c r="M831" s="18">
        <f t="shared" si="178"/>
        <v>4839.9940476190477</v>
      </c>
    </row>
    <row r="832" spans="1:13" x14ac:dyDescent="0.2">
      <c r="A832" s="2">
        <v>42925</v>
      </c>
      <c r="B832" s="7" t="s">
        <v>1520</v>
      </c>
      <c r="C832" s="7" t="s">
        <v>1526</v>
      </c>
      <c r="D832" s="6">
        <v>4</v>
      </c>
      <c r="E832" s="6">
        <v>2</v>
      </c>
      <c r="F832" s="6">
        <v>1.5</v>
      </c>
      <c r="G832" s="8">
        <f t="shared" si="169"/>
        <v>2</v>
      </c>
      <c r="H832" s="8" t="s">
        <v>57</v>
      </c>
      <c r="I832" s="8">
        <f>D832-E832</f>
        <v>2</v>
      </c>
      <c r="J832" s="25">
        <f t="shared" si="179"/>
        <v>197.23476190476188</v>
      </c>
      <c r="K832" s="21">
        <v>25</v>
      </c>
      <c r="L832" s="18">
        <f t="shared" si="177"/>
        <v>50</v>
      </c>
      <c r="M832" s="18">
        <f t="shared" si="178"/>
        <v>4889.9940476190477</v>
      </c>
    </row>
    <row r="833" spans="1:13" x14ac:dyDescent="0.2">
      <c r="A833" s="2">
        <v>42926</v>
      </c>
      <c r="B833" s="7" t="s">
        <v>1521</v>
      </c>
      <c r="C833" s="7" t="s">
        <v>1527</v>
      </c>
      <c r="D833" s="6">
        <v>3.5</v>
      </c>
      <c r="E833" s="6">
        <v>3</v>
      </c>
      <c r="F833" s="6">
        <v>2.25</v>
      </c>
      <c r="G833" s="8">
        <f t="shared" si="169"/>
        <v>0.5</v>
      </c>
      <c r="I833" s="6">
        <v>0</v>
      </c>
      <c r="J833" s="25">
        <f t="shared" si="179"/>
        <v>197.23476190476188</v>
      </c>
      <c r="K833" s="21">
        <v>25</v>
      </c>
      <c r="L833" s="18">
        <f t="shared" si="177"/>
        <v>0</v>
      </c>
      <c r="M833" s="18">
        <f t="shared" si="178"/>
        <v>4889.9940476190477</v>
      </c>
    </row>
    <row r="834" spans="1:13" x14ac:dyDescent="0.2">
      <c r="A834" s="2">
        <v>42930</v>
      </c>
      <c r="B834" s="7" t="s">
        <v>1528</v>
      </c>
      <c r="C834" s="7" t="s">
        <v>1534</v>
      </c>
      <c r="D834" s="6">
        <v>3.5</v>
      </c>
      <c r="E834" s="6">
        <v>3</v>
      </c>
      <c r="F834" s="6">
        <v>3</v>
      </c>
      <c r="G834" s="8">
        <f t="shared" si="169"/>
        <v>0.5</v>
      </c>
      <c r="I834" s="6">
        <v>0</v>
      </c>
      <c r="J834" s="25">
        <f t="shared" si="179"/>
        <v>197.23476190476188</v>
      </c>
      <c r="K834" s="21">
        <v>25</v>
      </c>
      <c r="L834" s="18">
        <f t="shared" si="177"/>
        <v>0</v>
      </c>
      <c r="M834" s="18">
        <f t="shared" si="178"/>
        <v>4889.9940476190477</v>
      </c>
    </row>
    <row r="835" spans="1:13" x14ac:dyDescent="0.2">
      <c r="A835" s="2">
        <v>42930</v>
      </c>
      <c r="B835" s="7" t="s">
        <v>1529</v>
      </c>
      <c r="C835" s="7" t="s">
        <v>1535</v>
      </c>
      <c r="D835" s="6">
        <v>2.5</v>
      </c>
      <c r="E835" s="6">
        <v>2</v>
      </c>
      <c r="F835" s="6">
        <v>1.75</v>
      </c>
      <c r="G835" s="8">
        <f t="shared" si="169"/>
        <v>0.5</v>
      </c>
      <c r="I835" s="6">
        <v>0</v>
      </c>
      <c r="J835" s="25">
        <f t="shared" si="179"/>
        <v>197.23476190476188</v>
      </c>
      <c r="K835" s="21">
        <v>25</v>
      </c>
      <c r="L835" s="18">
        <f t="shared" si="177"/>
        <v>0</v>
      </c>
      <c r="M835" s="18">
        <f t="shared" si="178"/>
        <v>4889.9940476190477</v>
      </c>
    </row>
    <row r="836" spans="1:13" x14ac:dyDescent="0.2">
      <c r="A836" s="2">
        <v>42931</v>
      </c>
      <c r="B836" s="7" t="s">
        <v>1530</v>
      </c>
      <c r="C836" s="7" t="s">
        <v>1536</v>
      </c>
      <c r="D836" s="6">
        <v>1.75</v>
      </c>
      <c r="E836" s="6">
        <v>1</v>
      </c>
      <c r="F836" s="6">
        <v>0.83333333333333337</v>
      </c>
      <c r="G836" s="8">
        <f t="shared" si="169"/>
        <v>0.75</v>
      </c>
      <c r="H836" s="8" t="s">
        <v>57</v>
      </c>
      <c r="I836" s="8">
        <f>D836-E836</f>
        <v>0.75</v>
      </c>
      <c r="J836" s="25">
        <f t="shared" si="179"/>
        <v>197.98476190476188</v>
      </c>
      <c r="K836" s="21">
        <v>25</v>
      </c>
      <c r="L836" s="18">
        <f t="shared" si="177"/>
        <v>18.75</v>
      </c>
      <c r="M836" s="18">
        <f t="shared" si="178"/>
        <v>4908.7440476190477</v>
      </c>
    </row>
    <row r="837" spans="1:13" x14ac:dyDescent="0.2">
      <c r="A837" s="2">
        <v>42932</v>
      </c>
      <c r="B837" s="7" t="s">
        <v>1531</v>
      </c>
      <c r="C837" s="7" t="s">
        <v>913</v>
      </c>
      <c r="D837" s="6">
        <v>2.25</v>
      </c>
      <c r="E837" s="6">
        <v>2</v>
      </c>
      <c r="F837" s="6">
        <v>1.625</v>
      </c>
      <c r="G837" s="8">
        <f t="shared" si="169"/>
        <v>0.25</v>
      </c>
      <c r="I837" s="6">
        <v>0</v>
      </c>
      <c r="J837" s="25">
        <f t="shared" si="179"/>
        <v>197.98476190476188</v>
      </c>
      <c r="K837" s="21">
        <v>25</v>
      </c>
      <c r="L837" s="18">
        <f t="shared" si="177"/>
        <v>0</v>
      </c>
      <c r="M837" s="18">
        <f t="shared" si="178"/>
        <v>4908.7440476190477</v>
      </c>
    </row>
    <row r="838" spans="1:13" x14ac:dyDescent="0.2">
      <c r="A838" s="2">
        <v>42934</v>
      </c>
      <c r="B838" s="7" t="s">
        <v>1532</v>
      </c>
      <c r="C838" s="7" t="s">
        <v>1537</v>
      </c>
      <c r="D838" s="6">
        <v>5</v>
      </c>
      <c r="E838" s="6">
        <v>4</v>
      </c>
      <c r="F838" s="6">
        <v>3.3333333333333335</v>
      </c>
      <c r="G838" s="8">
        <f t="shared" si="169"/>
        <v>1</v>
      </c>
      <c r="I838" s="6">
        <v>0</v>
      </c>
      <c r="J838" s="25">
        <f t="shared" si="179"/>
        <v>197.98476190476188</v>
      </c>
      <c r="K838" s="21">
        <v>25</v>
      </c>
      <c r="L838" s="18">
        <f t="shared" si="177"/>
        <v>0</v>
      </c>
      <c r="M838" s="18">
        <f t="shared" si="178"/>
        <v>4908.7440476190477</v>
      </c>
    </row>
    <row r="839" spans="1:13" x14ac:dyDescent="0.2">
      <c r="A839" s="2">
        <v>42936</v>
      </c>
      <c r="B839" s="7" t="s">
        <v>1533</v>
      </c>
      <c r="C839" s="7" t="s">
        <v>1538</v>
      </c>
      <c r="D839" s="6">
        <v>9</v>
      </c>
      <c r="E839" s="6">
        <v>6</v>
      </c>
      <c r="F839" s="6">
        <v>5</v>
      </c>
      <c r="G839" s="8">
        <f t="shared" ref="G839:G902" si="180">D839-E839</f>
        <v>3</v>
      </c>
      <c r="I839" s="6">
        <v>0</v>
      </c>
      <c r="J839" s="25">
        <f t="shared" si="179"/>
        <v>197.98476190476188</v>
      </c>
      <c r="K839" s="21">
        <v>25</v>
      </c>
      <c r="L839" s="18">
        <f t="shared" si="177"/>
        <v>0</v>
      </c>
      <c r="M839" s="18">
        <f t="shared" si="178"/>
        <v>4908.7440476190477</v>
      </c>
    </row>
    <row r="840" spans="1:13" x14ac:dyDescent="0.2">
      <c r="A840" s="2">
        <v>42937</v>
      </c>
      <c r="B840" s="7" t="s">
        <v>1539</v>
      </c>
      <c r="C840" s="7" t="s">
        <v>1540</v>
      </c>
      <c r="D840" s="6">
        <v>1.625</v>
      </c>
      <c r="E840" s="6">
        <v>1.63</v>
      </c>
      <c r="F840" s="6">
        <v>1.75</v>
      </c>
      <c r="G840" s="8">
        <f t="shared" si="180"/>
        <v>-4.9999999999998934E-3</v>
      </c>
      <c r="I840" s="6">
        <v>0</v>
      </c>
      <c r="J840" s="25">
        <f t="shared" si="179"/>
        <v>197.98476190476188</v>
      </c>
      <c r="K840" s="21">
        <v>25</v>
      </c>
      <c r="L840" s="18">
        <v>0</v>
      </c>
      <c r="M840" s="18">
        <f t="shared" si="178"/>
        <v>4908.7440476190477</v>
      </c>
    </row>
    <row r="841" spans="1:13" x14ac:dyDescent="0.2">
      <c r="A841" s="2">
        <v>42938</v>
      </c>
      <c r="B841" s="7" t="s">
        <v>1541</v>
      </c>
      <c r="C841" s="7" t="s">
        <v>806</v>
      </c>
      <c r="D841" s="6">
        <v>11</v>
      </c>
      <c r="E841" s="6">
        <v>4</v>
      </c>
      <c r="F841" s="6">
        <v>2.5</v>
      </c>
      <c r="G841" s="8">
        <f t="shared" si="180"/>
        <v>7</v>
      </c>
      <c r="H841" s="8" t="s">
        <v>57</v>
      </c>
      <c r="I841" s="8">
        <f>D841-E841</f>
        <v>7</v>
      </c>
      <c r="J841" s="25">
        <f t="shared" si="179"/>
        <v>204.98476190476188</v>
      </c>
      <c r="K841" s="21">
        <v>25</v>
      </c>
      <c r="L841" s="18">
        <f t="shared" si="177"/>
        <v>175</v>
      </c>
      <c r="M841" s="18">
        <f t="shared" si="178"/>
        <v>5083.7440476190477</v>
      </c>
    </row>
    <row r="842" spans="1:13" x14ac:dyDescent="0.2">
      <c r="A842" s="2">
        <v>42941</v>
      </c>
      <c r="B842" s="7" t="s">
        <v>1544</v>
      </c>
      <c r="C842" s="7" t="s">
        <v>1341</v>
      </c>
      <c r="D842" s="6">
        <v>3.3333333333333335</v>
      </c>
      <c r="E842" s="6">
        <v>3</v>
      </c>
      <c r="F842" s="6">
        <v>2</v>
      </c>
      <c r="G842" s="8">
        <f t="shared" si="180"/>
        <v>0.33333333333333348</v>
      </c>
      <c r="I842" s="6">
        <v>0</v>
      </c>
      <c r="J842" s="25">
        <f t="shared" si="179"/>
        <v>204.98476190476188</v>
      </c>
      <c r="K842" s="21">
        <v>25</v>
      </c>
      <c r="L842" s="18">
        <f t="shared" si="177"/>
        <v>0</v>
      </c>
      <c r="M842" s="18">
        <f t="shared" si="178"/>
        <v>5083.7440476190477</v>
      </c>
    </row>
    <row r="843" spans="1:13" x14ac:dyDescent="0.2">
      <c r="A843" s="2">
        <v>42942</v>
      </c>
      <c r="B843" s="7" t="s">
        <v>1542</v>
      </c>
      <c r="C843" s="7" t="s">
        <v>1545</v>
      </c>
      <c r="D843" s="6">
        <v>1.25</v>
      </c>
      <c r="E843" s="6">
        <v>1.25</v>
      </c>
      <c r="F843" s="6">
        <v>2.5</v>
      </c>
      <c r="G843" s="8">
        <f t="shared" si="180"/>
        <v>0</v>
      </c>
      <c r="I843" s="6">
        <v>0</v>
      </c>
      <c r="J843" s="25">
        <f t="shared" si="179"/>
        <v>204.98476190476188</v>
      </c>
      <c r="K843" s="21">
        <v>25</v>
      </c>
      <c r="L843" s="18">
        <f t="shared" si="177"/>
        <v>0</v>
      </c>
      <c r="M843" s="18">
        <f t="shared" si="178"/>
        <v>5083.7440476190477</v>
      </c>
    </row>
    <row r="844" spans="1:13" x14ac:dyDescent="0.2">
      <c r="A844" s="2">
        <v>42944</v>
      </c>
      <c r="B844" s="7" t="s">
        <v>1546</v>
      </c>
      <c r="C844" s="7" t="s">
        <v>1547</v>
      </c>
      <c r="D844" s="6">
        <v>9</v>
      </c>
      <c r="E844" s="6">
        <v>5</v>
      </c>
      <c r="F844" s="6">
        <v>4.5</v>
      </c>
      <c r="G844" s="8">
        <f t="shared" si="180"/>
        <v>4</v>
      </c>
      <c r="I844" s="6">
        <v>0</v>
      </c>
      <c r="J844" s="25">
        <f t="shared" si="179"/>
        <v>204.98476190476188</v>
      </c>
      <c r="K844" s="21">
        <v>25</v>
      </c>
      <c r="L844" s="18">
        <f t="shared" si="177"/>
        <v>0</v>
      </c>
      <c r="M844" s="18">
        <f t="shared" si="178"/>
        <v>5083.7440476190477</v>
      </c>
    </row>
    <row r="845" spans="1:13" x14ac:dyDescent="0.2">
      <c r="A845" s="2">
        <v>42944</v>
      </c>
      <c r="B845" s="7" t="s">
        <v>1543</v>
      </c>
      <c r="C845" s="7" t="s">
        <v>1548</v>
      </c>
      <c r="D845" s="6">
        <v>5.5</v>
      </c>
      <c r="E845" s="6">
        <v>5</v>
      </c>
      <c r="F845" s="6">
        <v>3.5</v>
      </c>
      <c r="G845" s="8">
        <f t="shared" si="180"/>
        <v>0.5</v>
      </c>
      <c r="I845" s="6">
        <v>0</v>
      </c>
      <c r="J845" s="25">
        <f t="shared" si="179"/>
        <v>204.98476190476188</v>
      </c>
      <c r="K845" s="21">
        <v>25</v>
      </c>
      <c r="L845" s="18">
        <f t="shared" si="177"/>
        <v>0</v>
      </c>
      <c r="M845" s="18">
        <f t="shared" si="178"/>
        <v>5083.7440476190477</v>
      </c>
    </row>
    <row r="846" spans="1:13" x14ac:dyDescent="0.2">
      <c r="A846" s="2">
        <v>42945</v>
      </c>
      <c r="B846" s="7" t="s">
        <v>1549</v>
      </c>
      <c r="C846" s="7" t="s">
        <v>1550</v>
      </c>
      <c r="D846" s="6">
        <v>1.5</v>
      </c>
      <c r="E846" s="6">
        <v>1.5</v>
      </c>
      <c r="F846" s="6">
        <v>1</v>
      </c>
      <c r="G846" s="8">
        <f t="shared" si="180"/>
        <v>0</v>
      </c>
      <c r="I846" s="6">
        <v>0</v>
      </c>
      <c r="J846" s="25">
        <f t="shared" si="179"/>
        <v>204.98476190476188</v>
      </c>
      <c r="K846" s="21">
        <v>25</v>
      </c>
      <c r="L846" s="18">
        <f t="shared" si="177"/>
        <v>0</v>
      </c>
      <c r="M846" s="18">
        <f t="shared" si="178"/>
        <v>5083.7440476190477</v>
      </c>
    </row>
    <row r="847" spans="1:13" x14ac:dyDescent="0.2">
      <c r="A847" s="2">
        <v>42947</v>
      </c>
      <c r="B847" s="7" t="s">
        <v>1551</v>
      </c>
      <c r="C847" s="7" t="s">
        <v>1552</v>
      </c>
      <c r="D847" s="6">
        <v>9</v>
      </c>
      <c r="E847" s="6">
        <v>6</v>
      </c>
      <c r="F847" s="6">
        <v>4</v>
      </c>
      <c r="G847" s="8">
        <f t="shared" si="180"/>
        <v>3</v>
      </c>
      <c r="H847" s="8" t="s">
        <v>57</v>
      </c>
      <c r="I847" s="8">
        <f>D847-E847</f>
        <v>3</v>
      </c>
      <c r="J847" s="25">
        <f t="shared" si="179"/>
        <v>207.98476190476188</v>
      </c>
      <c r="K847" s="21">
        <v>25</v>
      </c>
      <c r="L847" s="18">
        <f t="shared" si="177"/>
        <v>75</v>
      </c>
      <c r="M847" s="18">
        <f t="shared" si="178"/>
        <v>5158.7440476190477</v>
      </c>
    </row>
    <row r="848" spans="1:13" x14ac:dyDescent="0.2">
      <c r="A848" s="2">
        <v>42948</v>
      </c>
      <c r="B848" s="7" t="s">
        <v>1629</v>
      </c>
      <c r="C848" s="7" t="s">
        <v>1558</v>
      </c>
      <c r="D848" s="6">
        <v>8</v>
      </c>
      <c r="E848" s="6">
        <v>8</v>
      </c>
      <c r="F848" s="6">
        <v>10</v>
      </c>
      <c r="G848" s="8">
        <f t="shared" si="180"/>
        <v>0</v>
      </c>
      <c r="I848" s="6">
        <v>0</v>
      </c>
      <c r="J848" s="25">
        <f t="shared" si="179"/>
        <v>207.98476190476188</v>
      </c>
      <c r="K848" s="21">
        <v>25</v>
      </c>
      <c r="L848" s="18">
        <f t="shared" si="177"/>
        <v>0</v>
      </c>
      <c r="M848" s="18">
        <f t="shared" si="178"/>
        <v>5158.7440476190477</v>
      </c>
    </row>
    <row r="849" spans="1:13" x14ac:dyDescent="0.2">
      <c r="A849" s="2">
        <v>42949</v>
      </c>
      <c r="B849" s="7" t="s">
        <v>1559</v>
      </c>
      <c r="C849" s="7" t="s">
        <v>1560</v>
      </c>
      <c r="D849" s="6">
        <v>11</v>
      </c>
      <c r="E849" s="6">
        <v>10</v>
      </c>
      <c r="F849" s="6">
        <v>9</v>
      </c>
      <c r="G849" s="8">
        <f t="shared" si="180"/>
        <v>1</v>
      </c>
      <c r="H849" s="8" t="s">
        <v>57</v>
      </c>
      <c r="I849" s="8">
        <f>D849-E849</f>
        <v>1</v>
      </c>
      <c r="J849" s="25">
        <f t="shared" si="179"/>
        <v>208.98476190476188</v>
      </c>
      <c r="K849" s="21">
        <v>25</v>
      </c>
      <c r="L849" s="18">
        <f t="shared" si="177"/>
        <v>25</v>
      </c>
      <c r="M849" s="18">
        <f t="shared" si="178"/>
        <v>5183.7440476190477</v>
      </c>
    </row>
    <row r="850" spans="1:13" x14ac:dyDescent="0.2">
      <c r="A850" s="2">
        <v>42950</v>
      </c>
      <c r="B850" s="7" t="s">
        <v>1553</v>
      </c>
      <c r="C850" s="7" t="s">
        <v>1561</v>
      </c>
      <c r="D850" s="6">
        <v>6</v>
      </c>
      <c r="E850" s="6">
        <v>4</v>
      </c>
      <c r="F850" s="6">
        <v>3.5</v>
      </c>
      <c r="G850" s="8">
        <f t="shared" si="180"/>
        <v>2</v>
      </c>
      <c r="H850" s="1"/>
      <c r="I850" s="6">
        <v>0</v>
      </c>
      <c r="J850" s="25">
        <f t="shared" si="179"/>
        <v>208.98476190476188</v>
      </c>
      <c r="K850" s="21">
        <v>25</v>
      </c>
      <c r="L850" s="18">
        <f t="shared" si="177"/>
        <v>0</v>
      </c>
      <c r="M850" s="18">
        <f t="shared" si="178"/>
        <v>5183.7440476190477</v>
      </c>
    </row>
    <row r="851" spans="1:13" x14ac:dyDescent="0.2">
      <c r="A851" s="2">
        <v>42952</v>
      </c>
      <c r="B851" s="7" t="s">
        <v>1554</v>
      </c>
      <c r="C851" s="7" t="s">
        <v>1562</v>
      </c>
      <c r="D851" s="6">
        <v>7.5</v>
      </c>
      <c r="E851" s="6">
        <v>3</v>
      </c>
      <c r="F851" s="6">
        <v>2.75</v>
      </c>
      <c r="G851" s="8">
        <f t="shared" si="180"/>
        <v>4.5</v>
      </c>
      <c r="H851" s="8" t="s">
        <v>57</v>
      </c>
      <c r="I851" s="8">
        <f>D851-E851</f>
        <v>4.5</v>
      </c>
      <c r="J851" s="25">
        <f t="shared" si="179"/>
        <v>213.48476190476188</v>
      </c>
      <c r="K851" s="21">
        <v>25</v>
      </c>
      <c r="L851" s="18">
        <f t="shared" si="177"/>
        <v>112.5</v>
      </c>
      <c r="M851" s="18">
        <f t="shared" si="178"/>
        <v>5296.2440476190477</v>
      </c>
    </row>
    <row r="852" spans="1:13" x14ac:dyDescent="0.2">
      <c r="A852" s="2">
        <v>42952</v>
      </c>
      <c r="B852" s="7" t="s">
        <v>1555</v>
      </c>
      <c r="C852" s="7" t="s">
        <v>1563</v>
      </c>
      <c r="D852" s="6">
        <v>9</v>
      </c>
      <c r="E852" s="6">
        <v>5</v>
      </c>
      <c r="F852" s="6">
        <v>4</v>
      </c>
      <c r="G852" s="8">
        <f t="shared" si="180"/>
        <v>4</v>
      </c>
      <c r="I852" s="6">
        <v>0</v>
      </c>
      <c r="J852" s="25">
        <f t="shared" si="179"/>
        <v>213.48476190476188</v>
      </c>
      <c r="K852" s="21">
        <v>25</v>
      </c>
      <c r="L852" s="18">
        <f t="shared" si="177"/>
        <v>0</v>
      </c>
      <c r="M852" s="18">
        <f t="shared" si="178"/>
        <v>5296.2440476190477</v>
      </c>
    </row>
    <row r="853" spans="1:13" x14ac:dyDescent="0.2">
      <c r="A853" s="2">
        <v>42953</v>
      </c>
      <c r="B853" s="7" t="s">
        <v>1564</v>
      </c>
      <c r="C853" s="7" t="s">
        <v>1565</v>
      </c>
      <c r="D853" s="6">
        <v>4.5</v>
      </c>
      <c r="E853" s="6">
        <v>4</v>
      </c>
      <c r="F853" s="6">
        <v>4</v>
      </c>
      <c r="G853" s="8">
        <f t="shared" si="180"/>
        <v>0.5</v>
      </c>
      <c r="H853" s="8" t="s">
        <v>57</v>
      </c>
      <c r="I853" s="8">
        <f>D853-E853</f>
        <v>0.5</v>
      </c>
      <c r="J853" s="25">
        <f t="shared" si="179"/>
        <v>213.98476190476188</v>
      </c>
      <c r="K853" s="21">
        <v>25</v>
      </c>
      <c r="L853" s="18">
        <f t="shared" si="177"/>
        <v>12.5</v>
      </c>
      <c r="M853" s="18">
        <f t="shared" si="178"/>
        <v>5308.7440476190477</v>
      </c>
    </row>
    <row r="854" spans="1:13" x14ac:dyDescent="0.2">
      <c r="A854" s="2">
        <v>42955</v>
      </c>
      <c r="B854" s="7" t="s">
        <v>1556</v>
      </c>
      <c r="C854" s="7" t="s">
        <v>1566</v>
      </c>
      <c r="D854" s="6">
        <v>12</v>
      </c>
      <c r="E854" s="6">
        <v>6</v>
      </c>
      <c r="F854" s="6">
        <v>4.5</v>
      </c>
      <c r="G854" s="8">
        <f t="shared" si="180"/>
        <v>6</v>
      </c>
      <c r="H854" s="8" t="s">
        <v>57</v>
      </c>
      <c r="I854" s="8">
        <f>D854-E854</f>
        <v>6</v>
      </c>
      <c r="J854" s="25">
        <f t="shared" si="179"/>
        <v>219.98476190476188</v>
      </c>
      <c r="K854" s="21">
        <v>25</v>
      </c>
      <c r="L854" s="18">
        <f t="shared" si="177"/>
        <v>150</v>
      </c>
      <c r="M854" s="18">
        <f t="shared" si="178"/>
        <v>5458.7440476190477</v>
      </c>
    </row>
    <row r="855" spans="1:13" x14ac:dyDescent="0.2">
      <c r="A855" s="2">
        <v>42957</v>
      </c>
      <c r="B855" s="7" t="s">
        <v>1557</v>
      </c>
      <c r="C855" s="7" t="s">
        <v>1567</v>
      </c>
      <c r="D855" s="6">
        <v>14</v>
      </c>
      <c r="E855" s="6">
        <v>6</v>
      </c>
      <c r="F855" s="6">
        <v>5</v>
      </c>
      <c r="G855" s="8">
        <f t="shared" si="180"/>
        <v>8</v>
      </c>
      <c r="I855" s="6">
        <v>0</v>
      </c>
      <c r="J855" s="25">
        <f t="shared" si="179"/>
        <v>219.98476190476188</v>
      </c>
      <c r="K855" s="21">
        <v>25</v>
      </c>
      <c r="L855" s="18">
        <f t="shared" si="177"/>
        <v>0</v>
      </c>
      <c r="M855" s="18">
        <f t="shared" si="178"/>
        <v>5458.7440476190477</v>
      </c>
    </row>
    <row r="856" spans="1:13" x14ac:dyDescent="0.2">
      <c r="A856" s="2">
        <v>42959</v>
      </c>
      <c r="B856" s="7" t="s">
        <v>1573</v>
      </c>
      <c r="C856" s="7" t="s">
        <v>1574</v>
      </c>
      <c r="D856" s="6">
        <v>5.5</v>
      </c>
      <c r="E856" s="6">
        <v>5.5</v>
      </c>
      <c r="F856" s="6">
        <v>5.5</v>
      </c>
      <c r="G856" s="8">
        <f t="shared" si="180"/>
        <v>0</v>
      </c>
      <c r="I856" s="6">
        <v>0</v>
      </c>
      <c r="J856" s="25">
        <f t="shared" si="179"/>
        <v>219.98476190476188</v>
      </c>
      <c r="K856" s="21">
        <v>25</v>
      </c>
      <c r="L856" s="18">
        <f t="shared" si="177"/>
        <v>0</v>
      </c>
      <c r="M856" s="18">
        <f t="shared" si="178"/>
        <v>5458.7440476190477</v>
      </c>
    </row>
    <row r="857" spans="1:13" x14ac:dyDescent="0.2">
      <c r="A857" s="2">
        <v>42961</v>
      </c>
      <c r="B857" s="7" t="s">
        <v>1568</v>
      </c>
      <c r="C857" s="7" t="s">
        <v>399</v>
      </c>
      <c r="D857" s="6">
        <v>2.75</v>
      </c>
      <c r="E857" s="6">
        <v>2.75</v>
      </c>
      <c r="F857" s="6">
        <v>3.5</v>
      </c>
      <c r="G857" s="8">
        <f t="shared" si="180"/>
        <v>0</v>
      </c>
      <c r="H857" s="8" t="s">
        <v>57</v>
      </c>
      <c r="I857" s="8">
        <f>D857-E857</f>
        <v>0</v>
      </c>
      <c r="J857" s="25">
        <f t="shared" si="179"/>
        <v>219.98476190476188</v>
      </c>
      <c r="K857" s="21">
        <v>25</v>
      </c>
      <c r="L857" s="18">
        <f t="shared" si="177"/>
        <v>0</v>
      </c>
      <c r="M857" s="18">
        <f t="shared" si="178"/>
        <v>5458.7440476190477</v>
      </c>
    </row>
    <row r="858" spans="1:13" x14ac:dyDescent="0.2">
      <c r="A858" s="2">
        <v>42963</v>
      </c>
      <c r="B858" s="7" t="s">
        <v>1569</v>
      </c>
      <c r="C858" s="7" t="s">
        <v>535</v>
      </c>
      <c r="D858" s="6">
        <v>3.3333333333333335</v>
      </c>
      <c r="E858" s="6">
        <v>2.5</v>
      </c>
      <c r="F858" s="6">
        <v>2.25</v>
      </c>
      <c r="G858" s="8">
        <f t="shared" si="180"/>
        <v>0.83333333333333348</v>
      </c>
      <c r="I858" s="6">
        <v>0</v>
      </c>
      <c r="J858" s="25">
        <f t="shared" si="179"/>
        <v>219.98476190476188</v>
      </c>
      <c r="K858" s="21">
        <v>25</v>
      </c>
      <c r="L858" s="18">
        <f t="shared" si="177"/>
        <v>0</v>
      </c>
      <c r="M858" s="18">
        <f t="shared" si="178"/>
        <v>5458.7440476190477</v>
      </c>
    </row>
    <row r="859" spans="1:13" x14ac:dyDescent="0.2">
      <c r="A859" s="2">
        <v>42965</v>
      </c>
      <c r="B859" s="7" t="s">
        <v>1575</v>
      </c>
      <c r="C859" s="7" t="s">
        <v>1576</v>
      </c>
      <c r="D859" s="6">
        <v>2.5</v>
      </c>
      <c r="E859" s="6">
        <v>2</v>
      </c>
      <c r="F859" s="6">
        <v>1.5</v>
      </c>
      <c r="G859" s="8">
        <f t="shared" si="180"/>
        <v>0.5</v>
      </c>
      <c r="I859" s="6">
        <v>0</v>
      </c>
      <c r="J859" s="25">
        <f t="shared" si="179"/>
        <v>219.98476190476188</v>
      </c>
      <c r="K859" s="21">
        <v>25</v>
      </c>
      <c r="L859" s="18">
        <f t="shared" si="177"/>
        <v>0</v>
      </c>
      <c r="M859" s="18">
        <f t="shared" si="178"/>
        <v>5458.7440476190477</v>
      </c>
    </row>
    <row r="860" spans="1:13" x14ac:dyDescent="0.2">
      <c r="A860" s="2">
        <v>42966</v>
      </c>
      <c r="B860" s="7" t="s">
        <v>1570</v>
      </c>
      <c r="C860" s="7" t="s">
        <v>1577</v>
      </c>
      <c r="D860" s="6">
        <v>2.5</v>
      </c>
      <c r="E860" s="6">
        <v>1</v>
      </c>
      <c r="F860" s="6">
        <v>0.90909090909090906</v>
      </c>
      <c r="G860" s="8">
        <f t="shared" si="180"/>
        <v>1.5</v>
      </c>
      <c r="I860" s="6">
        <v>0</v>
      </c>
      <c r="J860" s="25">
        <f t="shared" si="179"/>
        <v>219.98476190476188</v>
      </c>
      <c r="K860" s="21">
        <v>25</v>
      </c>
      <c r="L860" s="18">
        <f t="shared" si="177"/>
        <v>0</v>
      </c>
      <c r="M860" s="18">
        <f t="shared" si="178"/>
        <v>5458.7440476190477</v>
      </c>
    </row>
    <row r="861" spans="1:13" x14ac:dyDescent="0.2">
      <c r="A861" s="2">
        <v>42967</v>
      </c>
      <c r="B861" s="7" t="s">
        <v>1571</v>
      </c>
      <c r="C861" s="7" t="s">
        <v>1578</v>
      </c>
      <c r="D861" s="6">
        <v>2.5</v>
      </c>
      <c r="E861" s="6">
        <v>2.5</v>
      </c>
      <c r="F861" s="6">
        <v>2.25</v>
      </c>
      <c r="G861" s="8">
        <f t="shared" si="180"/>
        <v>0</v>
      </c>
      <c r="I861" s="6">
        <v>0</v>
      </c>
      <c r="J861" s="25">
        <f t="shared" si="179"/>
        <v>219.98476190476188</v>
      </c>
      <c r="K861" s="21">
        <v>25</v>
      </c>
      <c r="L861" s="18">
        <f t="shared" si="177"/>
        <v>0</v>
      </c>
      <c r="M861" s="18">
        <f t="shared" si="178"/>
        <v>5458.7440476190477</v>
      </c>
    </row>
    <row r="862" spans="1:13" x14ac:dyDescent="0.2">
      <c r="A862" s="2">
        <v>42967</v>
      </c>
      <c r="B862" s="7" t="s">
        <v>1572</v>
      </c>
      <c r="C862" s="7" t="s">
        <v>1579</v>
      </c>
      <c r="D862" s="6">
        <v>1.25</v>
      </c>
      <c r="E862" s="6">
        <v>1</v>
      </c>
      <c r="F862" s="6">
        <v>0.90909090909090906</v>
      </c>
      <c r="G862" s="8">
        <f t="shared" si="180"/>
        <v>0.25</v>
      </c>
      <c r="I862" s="6">
        <v>0</v>
      </c>
      <c r="J862" s="25">
        <f t="shared" si="179"/>
        <v>219.98476190476188</v>
      </c>
      <c r="K862" s="21">
        <v>25</v>
      </c>
      <c r="L862" s="18">
        <f t="shared" si="177"/>
        <v>0</v>
      </c>
      <c r="M862" s="18">
        <f t="shared" si="178"/>
        <v>5458.7440476190477</v>
      </c>
    </row>
    <row r="863" spans="1:13" x14ac:dyDescent="0.2">
      <c r="A863" s="2">
        <v>42969</v>
      </c>
      <c r="B863" s="7" t="s">
        <v>1580</v>
      </c>
      <c r="C863" s="7" t="s">
        <v>1586</v>
      </c>
      <c r="D863" s="6">
        <v>3.5</v>
      </c>
      <c r="E863" s="6">
        <v>3</v>
      </c>
      <c r="F863" s="6">
        <v>2.5</v>
      </c>
      <c r="G863" s="8">
        <f t="shared" si="180"/>
        <v>0.5</v>
      </c>
      <c r="I863" s="6">
        <v>0</v>
      </c>
      <c r="J863" s="25">
        <f t="shared" si="179"/>
        <v>219.98476190476188</v>
      </c>
      <c r="K863" s="21">
        <v>25</v>
      </c>
      <c r="L863" s="18">
        <f t="shared" si="177"/>
        <v>0</v>
      </c>
      <c r="M863" s="18">
        <f t="shared" si="178"/>
        <v>5458.7440476190477</v>
      </c>
    </row>
    <row r="864" spans="1:13" x14ac:dyDescent="0.2">
      <c r="A864" s="2">
        <v>42970</v>
      </c>
      <c r="B864" s="7" t="s">
        <v>1581</v>
      </c>
      <c r="C864" s="7" t="s">
        <v>1587</v>
      </c>
      <c r="D864" s="6">
        <v>9</v>
      </c>
      <c r="E864" s="6">
        <v>6</v>
      </c>
      <c r="F864" s="6">
        <v>4.5</v>
      </c>
      <c r="G864" s="8">
        <f t="shared" si="180"/>
        <v>3</v>
      </c>
      <c r="I864" s="6">
        <v>0</v>
      </c>
      <c r="J864" s="25">
        <f t="shared" si="179"/>
        <v>219.98476190476188</v>
      </c>
      <c r="K864" s="21">
        <v>25</v>
      </c>
      <c r="L864" s="18">
        <f t="shared" si="177"/>
        <v>0</v>
      </c>
      <c r="M864" s="18">
        <f t="shared" si="178"/>
        <v>5458.7440476190477</v>
      </c>
    </row>
    <row r="865" spans="1:13" x14ac:dyDescent="0.2">
      <c r="A865" s="2">
        <v>42971</v>
      </c>
      <c r="B865" s="7" t="s">
        <v>1588</v>
      </c>
      <c r="C865" s="7" t="s">
        <v>1589</v>
      </c>
      <c r="D865" s="6">
        <v>3</v>
      </c>
      <c r="E865" s="6">
        <v>3</v>
      </c>
      <c r="F865" s="6">
        <v>3</v>
      </c>
      <c r="G865" s="8">
        <f t="shared" si="180"/>
        <v>0</v>
      </c>
      <c r="I865" s="6">
        <v>0</v>
      </c>
      <c r="J865" s="25">
        <f t="shared" si="179"/>
        <v>219.98476190476188</v>
      </c>
      <c r="K865" s="21">
        <v>25</v>
      </c>
      <c r="L865" s="18">
        <f t="shared" si="177"/>
        <v>0</v>
      </c>
      <c r="M865" s="18">
        <f t="shared" si="178"/>
        <v>5458.7440476190477</v>
      </c>
    </row>
    <row r="866" spans="1:13" x14ac:dyDescent="0.2">
      <c r="A866" s="2">
        <v>42972</v>
      </c>
      <c r="B866" s="7" t="s">
        <v>1590</v>
      </c>
      <c r="C866" s="7" t="s">
        <v>1591</v>
      </c>
      <c r="D866" s="6">
        <v>1.875</v>
      </c>
      <c r="E866" s="6">
        <v>1.88</v>
      </c>
      <c r="F866" s="6">
        <v>2.75</v>
      </c>
      <c r="G866" s="8">
        <f t="shared" si="180"/>
        <v>-4.9999999999998934E-3</v>
      </c>
      <c r="I866" s="6">
        <v>0</v>
      </c>
      <c r="J866" s="25">
        <f t="shared" si="179"/>
        <v>219.98476190476188</v>
      </c>
      <c r="K866" s="21">
        <v>25</v>
      </c>
      <c r="L866" s="18">
        <v>0</v>
      </c>
      <c r="M866" s="18">
        <f t="shared" si="178"/>
        <v>5458.7440476190477</v>
      </c>
    </row>
    <row r="867" spans="1:13" x14ac:dyDescent="0.2">
      <c r="A867" s="2">
        <v>42973</v>
      </c>
      <c r="B867" s="7" t="s">
        <v>1582</v>
      </c>
      <c r="C867" s="7" t="s">
        <v>1592</v>
      </c>
      <c r="D867" s="6">
        <v>33</v>
      </c>
      <c r="E867" s="6">
        <v>20</v>
      </c>
      <c r="F867" s="6">
        <v>16</v>
      </c>
      <c r="G867" s="8">
        <f t="shared" si="180"/>
        <v>13</v>
      </c>
      <c r="I867" s="6">
        <v>0</v>
      </c>
      <c r="J867" s="25">
        <f t="shared" si="179"/>
        <v>219.98476190476188</v>
      </c>
      <c r="K867" s="21">
        <v>25</v>
      </c>
      <c r="L867" s="18">
        <f t="shared" ref="L867:L896" si="181">25*I867</f>
        <v>0</v>
      </c>
      <c r="M867" s="18">
        <f t="shared" si="178"/>
        <v>5458.7440476190477</v>
      </c>
    </row>
    <row r="868" spans="1:13" x14ac:dyDescent="0.2">
      <c r="A868" s="2">
        <v>42974</v>
      </c>
      <c r="B868" s="7" t="s">
        <v>1583</v>
      </c>
      <c r="C868" s="7" t="s">
        <v>1593</v>
      </c>
      <c r="D868" s="6">
        <v>3.5</v>
      </c>
      <c r="E868" s="6">
        <v>3</v>
      </c>
      <c r="F868" s="6">
        <v>2.75</v>
      </c>
      <c r="G868" s="8">
        <f t="shared" si="180"/>
        <v>0.5</v>
      </c>
      <c r="I868" s="6">
        <v>0</v>
      </c>
      <c r="J868" s="25">
        <f t="shared" si="179"/>
        <v>219.98476190476188</v>
      </c>
      <c r="K868" s="21">
        <v>25</v>
      </c>
      <c r="L868" s="18">
        <f t="shared" si="181"/>
        <v>0</v>
      </c>
      <c r="M868" s="18">
        <f t="shared" si="178"/>
        <v>5458.7440476190477</v>
      </c>
    </row>
    <row r="869" spans="1:13" x14ac:dyDescent="0.2">
      <c r="A869" s="2">
        <v>42976</v>
      </c>
      <c r="B869" s="7" t="s">
        <v>1584</v>
      </c>
      <c r="C869" s="7" t="s">
        <v>1594</v>
      </c>
      <c r="D869" s="6">
        <v>7</v>
      </c>
      <c r="E869" s="6">
        <v>3.5</v>
      </c>
      <c r="F869" s="6">
        <v>2.75</v>
      </c>
      <c r="G869" s="8">
        <f t="shared" si="180"/>
        <v>3.5</v>
      </c>
      <c r="H869" s="8" t="s">
        <v>57</v>
      </c>
      <c r="I869" s="8">
        <f>D869-E869</f>
        <v>3.5</v>
      </c>
      <c r="J869" s="25">
        <f t="shared" si="179"/>
        <v>223.48476190476188</v>
      </c>
      <c r="K869" s="21">
        <v>25</v>
      </c>
      <c r="L869" s="18">
        <f t="shared" si="181"/>
        <v>87.5</v>
      </c>
      <c r="M869" s="18">
        <f t="shared" si="178"/>
        <v>5546.2440476190477</v>
      </c>
    </row>
    <row r="870" spans="1:13" x14ac:dyDescent="0.2">
      <c r="A870" s="2">
        <v>42977</v>
      </c>
      <c r="B870" s="7" t="s">
        <v>1585</v>
      </c>
      <c r="C870" s="7" t="s">
        <v>324</v>
      </c>
      <c r="D870" s="6">
        <v>5</v>
      </c>
      <c r="E870" s="6">
        <v>4</v>
      </c>
      <c r="F870" s="6">
        <v>3.3333333333333335</v>
      </c>
      <c r="G870" s="8">
        <f t="shared" si="180"/>
        <v>1</v>
      </c>
      <c r="I870" s="6">
        <v>0</v>
      </c>
      <c r="J870" s="25">
        <f t="shared" si="179"/>
        <v>223.48476190476188</v>
      </c>
      <c r="K870" s="21">
        <v>25</v>
      </c>
      <c r="L870" s="18">
        <f t="shared" si="181"/>
        <v>0</v>
      </c>
      <c r="M870" s="18">
        <f t="shared" si="178"/>
        <v>5546.2440476190477</v>
      </c>
    </row>
    <row r="871" spans="1:13" x14ac:dyDescent="0.2">
      <c r="A871" s="2">
        <v>42979</v>
      </c>
      <c r="B871" s="7" t="s">
        <v>1595</v>
      </c>
      <c r="C871" s="7" t="s">
        <v>1602</v>
      </c>
      <c r="D871" s="6">
        <v>6.5</v>
      </c>
      <c r="E871" s="6">
        <v>6.5</v>
      </c>
      <c r="F871" s="6">
        <v>7</v>
      </c>
      <c r="G871" s="8">
        <f t="shared" si="180"/>
        <v>0</v>
      </c>
      <c r="I871" s="6">
        <v>0</v>
      </c>
      <c r="J871" s="25">
        <f t="shared" si="179"/>
        <v>223.48476190476188</v>
      </c>
      <c r="K871" s="21">
        <v>25</v>
      </c>
      <c r="L871" s="18">
        <f t="shared" si="181"/>
        <v>0</v>
      </c>
      <c r="M871" s="18">
        <f t="shared" si="178"/>
        <v>5546.2440476190477</v>
      </c>
    </row>
    <row r="872" spans="1:13" x14ac:dyDescent="0.2">
      <c r="A872" s="2">
        <v>42981</v>
      </c>
      <c r="B872" s="7" t="s">
        <v>1596</v>
      </c>
      <c r="C872" s="7" t="s">
        <v>840</v>
      </c>
      <c r="D872" s="6">
        <v>5</v>
      </c>
      <c r="E872" s="6">
        <v>3</v>
      </c>
      <c r="F872" s="6">
        <v>2.75</v>
      </c>
      <c r="G872" s="8">
        <f t="shared" si="180"/>
        <v>2</v>
      </c>
      <c r="I872" s="6">
        <v>0</v>
      </c>
      <c r="J872" s="25">
        <f t="shared" si="179"/>
        <v>223.48476190476188</v>
      </c>
      <c r="K872" s="21">
        <v>25</v>
      </c>
      <c r="L872" s="18">
        <f t="shared" si="181"/>
        <v>0</v>
      </c>
      <c r="M872" s="18">
        <f t="shared" si="178"/>
        <v>5546.2440476190477</v>
      </c>
    </row>
    <row r="873" spans="1:13" x14ac:dyDescent="0.2">
      <c r="A873" s="2">
        <v>42981</v>
      </c>
      <c r="B873" s="7" t="s">
        <v>1597</v>
      </c>
      <c r="C873" s="7" t="s">
        <v>1603</v>
      </c>
      <c r="D873" s="6">
        <v>11</v>
      </c>
      <c r="E873" s="6">
        <v>5</v>
      </c>
      <c r="F873" s="6">
        <v>3.3333333333333335</v>
      </c>
      <c r="G873" s="8">
        <f t="shared" si="180"/>
        <v>6</v>
      </c>
      <c r="I873" s="6">
        <v>0</v>
      </c>
      <c r="J873" s="25">
        <f t="shared" si="179"/>
        <v>223.48476190476188</v>
      </c>
      <c r="K873" s="21">
        <v>25</v>
      </c>
      <c r="L873" s="18">
        <f t="shared" si="181"/>
        <v>0</v>
      </c>
      <c r="M873" s="18">
        <f t="shared" si="178"/>
        <v>5546.2440476190477</v>
      </c>
    </row>
    <row r="874" spans="1:13" x14ac:dyDescent="0.2">
      <c r="A874" s="2">
        <v>42982</v>
      </c>
      <c r="B874" s="7" t="s">
        <v>1598</v>
      </c>
      <c r="C874" s="7" t="s">
        <v>1603</v>
      </c>
      <c r="D874" s="6">
        <v>6</v>
      </c>
      <c r="E874" s="6">
        <v>5</v>
      </c>
      <c r="F874" s="6">
        <v>4.5</v>
      </c>
      <c r="G874" s="8">
        <f t="shared" si="180"/>
        <v>1</v>
      </c>
      <c r="I874" s="6">
        <v>0</v>
      </c>
      <c r="J874" s="25">
        <f t="shared" si="179"/>
        <v>223.48476190476188</v>
      </c>
      <c r="K874" s="21">
        <v>25</v>
      </c>
      <c r="L874" s="18">
        <f t="shared" si="181"/>
        <v>0</v>
      </c>
      <c r="M874" s="18">
        <f t="shared" si="178"/>
        <v>5546.2440476190477</v>
      </c>
    </row>
    <row r="875" spans="1:13" x14ac:dyDescent="0.2">
      <c r="A875" s="2">
        <v>42983</v>
      </c>
      <c r="B875" s="7" t="s">
        <v>1599</v>
      </c>
      <c r="C875" s="7" t="s">
        <v>265</v>
      </c>
      <c r="D875" s="6">
        <v>4.5</v>
      </c>
      <c r="E875" s="6">
        <v>4.5</v>
      </c>
      <c r="F875" s="6">
        <v>6</v>
      </c>
      <c r="G875" s="8">
        <f t="shared" si="180"/>
        <v>0</v>
      </c>
      <c r="I875" s="6">
        <v>0</v>
      </c>
      <c r="J875" s="25">
        <f t="shared" si="179"/>
        <v>223.48476190476188</v>
      </c>
      <c r="K875" s="21">
        <v>25</v>
      </c>
      <c r="L875" s="18">
        <f t="shared" si="181"/>
        <v>0</v>
      </c>
      <c r="M875" s="18">
        <f t="shared" si="178"/>
        <v>5546.2440476190477</v>
      </c>
    </row>
    <row r="876" spans="1:13" x14ac:dyDescent="0.2">
      <c r="A876" s="2">
        <v>42984</v>
      </c>
      <c r="B876" s="7" t="s">
        <v>1604</v>
      </c>
      <c r="C876" s="7" t="s">
        <v>1605</v>
      </c>
      <c r="D876" s="6">
        <v>1.25</v>
      </c>
      <c r="E876" s="6">
        <v>1</v>
      </c>
      <c r="F876" s="6">
        <v>0.90909090909090906</v>
      </c>
      <c r="G876" s="8">
        <f t="shared" si="180"/>
        <v>0.25</v>
      </c>
      <c r="I876" s="6">
        <v>0</v>
      </c>
      <c r="J876" s="25">
        <f t="shared" si="179"/>
        <v>223.48476190476188</v>
      </c>
      <c r="K876" s="21">
        <v>25</v>
      </c>
      <c r="L876" s="18">
        <f t="shared" si="181"/>
        <v>0</v>
      </c>
      <c r="M876" s="18">
        <f t="shared" ref="M876:M896" si="182">L876+M875</f>
        <v>5546.2440476190477</v>
      </c>
    </row>
    <row r="877" spans="1:13" x14ac:dyDescent="0.2">
      <c r="A877" s="2">
        <v>42985</v>
      </c>
      <c r="B877" s="7" t="s">
        <v>1600</v>
      </c>
      <c r="C877" s="7" t="s">
        <v>1606</v>
      </c>
      <c r="D877" s="6">
        <v>2.75</v>
      </c>
      <c r="E877" s="6">
        <v>2.75</v>
      </c>
      <c r="F877" s="6">
        <v>4.5</v>
      </c>
      <c r="G877" s="8">
        <f t="shared" si="180"/>
        <v>0</v>
      </c>
      <c r="I877" s="6">
        <v>0</v>
      </c>
      <c r="J877" s="25">
        <f t="shared" si="179"/>
        <v>223.48476190476188</v>
      </c>
      <c r="K877" s="21">
        <v>25</v>
      </c>
      <c r="L877" s="18">
        <f t="shared" si="181"/>
        <v>0</v>
      </c>
      <c r="M877" s="18">
        <f t="shared" si="182"/>
        <v>5546.2440476190477</v>
      </c>
    </row>
    <row r="878" spans="1:13" x14ac:dyDescent="0.2">
      <c r="A878" s="2">
        <v>42986</v>
      </c>
      <c r="B878" s="7" t="s">
        <v>1607</v>
      </c>
      <c r="C878" s="7" t="s">
        <v>1608</v>
      </c>
      <c r="D878" s="6">
        <v>2</v>
      </c>
      <c r="E878" s="6">
        <v>2</v>
      </c>
      <c r="F878" s="6">
        <v>3.5</v>
      </c>
      <c r="G878" s="8">
        <f t="shared" si="180"/>
        <v>0</v>
      </c>
      <c r="I878" s="6">
        <v>0</v>
      </c>
      <c r="J878" s="25">
        <f t="shared" si="179"/>
        <v>223.48476190476188</v>
      </c>
      <c r="K878" s="21">
        <v>25</v>
      </c>
      <c r="L878" s="18">
        <f t="shared" si="181"/>
        <v>0</v>
      </c>
      <c r="M878" s="18">
        <f t="shared" si="182"/>
        <v>5546.2440476190477</v>
      </c>
    </row>
    <row r="879" spans="1:13" x14ac:dyDescent="0.2">
      <c r="A879" s="2">
        <v>42986</v>
      </c>
      <c r="B879" s="7" t="s">
        <v>1601</v>
      </c>
      <c r="C879" s="7" t="s">
        <v>255</v>
      </c>
      <c r="D879" s="6">
        <v>9</v>
      </c>
      <c r="E879" s="6">
        <v>4</v>
      </c>
      <c r="F879" s="6">
        <v>2.75</v>
      </c>
      <c r="G879" s="8">
        <f t="shared" si="180"/>
        <v>5</v>
      </c>
      <c r="I879" s="6">
        <v>0</v>
      </c>
      <c r="J879" s="25">
        <f t="shared" si="179"/>
        <v>223.48476190476188</v>
      </c>
      <c r="K879" s="21">
        <v>25</v>
      </c>
      <c r="L879" s="18">
        <f t="shared" si="181"/>
        <v>0</v>
      </c>
      <c r="M879" s="18">
        <f t="shared" si="182"/>
        <v>5546.2440476190477</v>
      </c>
    </row>
    <row r="880" spans="1:13" x14ac:dyDescent="0.2">
      <c r="A880" s="2">
        <v>42987</v>
      </c>
      <c r="B880" s="7" t="s">
        <v>1609</v>
      </c>
      <c r="C880" s="7" t="s">
        <v>1610</v>
      </c>
      <c r="D880" s="6">
        <v>3.3333333333333335</v>
      </c>
      <c r="E880" s="6">
        <v>3</v>
      </c>
      <c r="F880" s="6">
        <v>2.75</v>
      </c>
      <c r="G880" s="8">
        <f t="shared" si="180"/>
        <v>0.33333333333333348</v>
      </c>
      <c r="I880" s="6">
        <v>0</v>
      </c>
      <c r="J880" s="25">
        <f t="shared" si="179"/>
        <v>223.48476190476188</v>
      </c>
      <c r="K880" s="21">
        <v>25</v>
      </c>
      <c r="L880" s="18">
        <f t="shared" si="181"/>
        <v>0</v>
      </c>
      <c r="M880" s="18">
        <f t="shared" si="182"/>
        <v>5546.2440476190477</v>
      </c>
    </row>
    <row r="881" spans="1:13" x14ac:dyDescent="0.2">
      <c r="A881" s="2">
        <v>42988</v>
      </c>
      <c r="B881" s="7" t="s">
        <v>1611</v>
      </c>
      <c r="C881" s="7" t="s">
        <v>1612</v>
      </c>
      <c r="D881" s="6">
        <v>7</v>
      </c>
      <c r="E881" s="6">
        <v>6.5</v>
      </c>
      <c r="F881" s="6">
        <v>6</v>
      </c>
      <c r="G881" s="8">
        <f t="shared" si="180"/>
        <v>0.5</v>
      </c>
      <c r="I881" s="6">
        <v>0</v>
      </c>
      <c r="J881" s="25">
        <f t="shared" si="179"/>
        <v>223.48476190476188</v>
      </c>
      <c r="K881" s="21">
        <v>25</v>
      </c>
      <c r="L881" s="18">
        <f t="shared" si="181"/>
        <v>0</v>
      </c>
      <c r="M881" s="18">
        <f t="shared" si="182"/>
        <v>5546.2440476190477</v>
      </c>
    </row>
    <row r="882" spans="1:13" x14ac:dyDescent="0.2">
      <c r="A882" s="2">
        <v>42992</v>
      </c>
      <c r="B882" s="7" t="s">
        <v>1613</v>
      </c>
      <c r="C882" s="7" t="s">
        <v>1616</v>
      </c>
      <c r="D882" s="6">
        <v>8</v>
      </c>
      <c r="E882" s="6">
        <v>6</v>
      </c>
      <c r="F882" s="6">
        <v>5</v>
      </c>
      <c r="G882" s="8">
        <f t="shared" si="180"/>
        <v>2</v>
      </c>
      <c r="I882" s="6">
        <v>0</v>
      </c>
      <c r="J882" s="25">
        <f t="shared" si="179"/>
        <v>223.48476190476188</v>
      </c>
      <c r="K882" s="21">
        <v>25</v>
      </c>
      <c r="L882" s="18">
        <f t="shared" si="181"/>
        <v>0</v>
      </c>
      <c r="M882" s="18">
        <f t="shared" si="182"/>
        <v>5546.2440476190477</v>
      </c>
    </row>
    <row r="883" spans="1:13" x14ac:dyDescent="0.2">
      <c r="A883" s="2">
        <v>43000</v>
      </c>
      <c r="B883" s="7" t="s">
        <v>1630</v>
      </c>
      <c r="C883" s="7" t="s">
        <v>1617</v>
      </c>
      <c r="D883" s="6">
        <v>2.5</v>
      </c>
      <c r="E883" s="6">
        <v>2.5</v>
      </c>
      <c r="F883" s="6">
        <v>2.5</v>
      </c>
      <c r="G883" s="8">
        <f t="shared" si="180"/>
        <v>0</v>
      </c>
      <c r="I883" s="6">
        <v>0</v>
      </c>
      <c r="J883" s="25">
        <f t="shared" si="179"/>
        <v>223.48476190476188</v>
      </c>
      <c r="K883" s="21">
        <v>25</v>
      </c>
      <c r="L883" s="18">
        <f t="shared" si="181"/>
        <v>0</v>
      </c>
      <c r="M883" s="18">
        <f t="shared" si="182"/>
        <v>5546.2440476190477</v>
      </c>
    </row>
    <row r="884" spans="1:13" x14ac:dyDescent="0.2">
      <c r="A884" s="2">
        <v>43002</v>
      </c>
      <c r="B884" s="7" t="s">
        <v>1614</v>
      </c>
      <c r="C884" s="7" t="s">
        <v>1618</v>
      </c>
      <c r="D884" s="6">
        <v>2.25</v>
      </c>
      <c r="E884" s="6">
        <v>2.25</v>
      </c>
      <c r="F884" s="6">
        <v>2.75</v>
      </c>
      <c r="G884" s="8">
        <f t="shared" si="180"/>
        <v>0</v>
      </c>
      <c r="H884" s="8" t="s">
        <v>57</v>
      </c>
      <c r="I884" s="8">
        <f>D884-E884</f>
        <v>0</v>
      </c>
      <c r="J884" s="25">
        <f t="shared" si="179"/>
        <v>223.48476190476188</v>
      </c>
      <c r="K884" s="21">
        <v>25</v>
      </c>
      <c r="L884" s="18">
        <f t="shared" si="181"/>
        <v>0</v>
      </c>
      <c r="M884" s="18">
        <f t="shared" si="182"/>
        <v>5546.2440476190477</v>
      </c>
    </row>
    <row r="885" spans="1:13" x14ac:dyDescent="0.2">
      <c r="A885" s="2">
        <v>43004</v>
      </c>
      <c r="B885" s="7" t="s">
        <v>1615</v>
      </c>
      <c r="C885" s="7" t="s">
        <v>1619</v>
      </c>
      <c r="D885" s="6">
        <v>3</v>
      </c>
      <c r="E885" s="6">
        <v>3</v>
      </c>
      <c r="F885" s="6">
        <v>3</v>
      </c>
      <c r="G885" s="8">
        <f t="shared" si="180"/>
        <v>0</v>
      </c>
      <c r="H885" s="8" t="s">
        <v>57</v>
      </c>
      <c r="I885" s="8">
        <f>D885-E885</f>
        <v>0</v>
      </c>
      <c r="J885" s="25">
        <f t="shared" si="179"/>
        <v>223.48476190476188</v>
      </c>
      <c r="K885" s="21">
        <v>25</v>
      </c>
      <c r="L885" s="18">
        <f t="shared" si="181"/>
        <v>0</v>
      </c>
      <c r="M885" s="18">
        <f t="shared" si="182"/>
        <v>5546.2440476190477</v>
      </c>
    </row>
    <row r="886" spans="1:13" x14ac:dyDescent="0.2">
      <c r="A886" s="2">
        <v>43006</v>
      </c>
      <c r="B886" s="7" t="s">
        <v>1620</v>
      </c>
      <c r="C886" s="7" t="s">
        <v>1101</v>
      </c>
      <c r="D886" s="6">
        <v>2.5</v>
      </c>
      <c r="E886" s="6">
        <v>1.5</v>
      </c>
      <c r="F886" s="6">
        <v>1.375</v>
      </c>
      <c r="G886" s="8">
        <f t="shared" si="180"/>
        <v>1</v>
      </c>
      <c r="H886" s="8" t="s">
        <v>57</v>
      </c>
      <c r="I886" s="8">
        <f>D886-E886</f>
        <v>1</v>
      </c>
      <c r="J886" s="25">
        <f t="shared" si="179"/>
        <v>224.48476190476188</v>
      </c>
      <c r="K886" s="21">
        <v>25</v>
      </c>
      <c r="L886" s="18">
        <f t="shared" si="181"/>
        <v>25</v>
      </c>
      <c r="M886" s="18">
        <f t="shared" si="182"/>
        <v>5571.2440476190477</v>
      </c>
    </row>
    <row r="887" spans="1:13" x14ac:dyDescent="0.2">
      <c r="A887" s="2">
        <v>43008</v>
      </c>
      <c r="B887" s="7" t="s">
        <v>1621</v>
      </c>
      <c r="C887" s="7" t="s">
        <v>1623</v>
      </c>
      <c r="D887" s="6">
        <v>1.75</v>
      </c>
      <c r="E887" s="6">
        <v>1.75</v>
      </c>
      <c r="F887" s="6">
        <v>1.875</v>
      </c>
      <c r="G887" s="8">
        <f t="shared" si="180"/>
        <v>0</v>
      </c>
      <c r="H887" s="8" t="s">
        <v>57</v>
      </c>
      <c r="I887" s="8">
        <f>D887-E887</f>
        <v>0</v>
      </c>
      <c r="J887" s="25">
        <f t="shared" si="179"/>
        <v>224.48476190476188</v>
      </c>
      <c r="K887" s="21">
        <v>25</v>
      </c>
      <c r="L887" s="18">
        <f t="shared" si="181"/>
        <v>0</v>
      </c>
      <c r="M887" s="18">
        <f t="shared" si="182"/>
        <v>5571.2440476190477</v>
      </c>
    </row>
    <row r="888" spans="1:13" x14ac:dyDescent="0.2">
      <c r="A888" s="2">
        <v>43008</v>
      </c>
      <c r="B888" s="7" t="s">
        <v>1622</v>
      </c>
      <c r="C888" s="7" t="s">
        <v>1624</v>
      </c>
      <c r="D888" s="6">
        <v>1.1000000000000001</v>
      </c>
      <c r="E888" s="6">
        <v>1</v>
      </c>
      <c r="F888" s="6">
        <v>1</v>
      </c>
      <c r="G888" s="8">
        <f t="shared" si="180"/>
        <v>0.10000000000000009</v>
      </c>
      <c r="I888" s="6">
        <v>0</v>
      </c>
      <c r="J888" s="25">
        <f t="shared" si="179"/>
        <v>224.48476190476188</v>
      </c>
      <c r="K888" s="21">
        <v>25</v>
      </c>
      <c r="L888" s="18">
        <f t="shared" si="181"/>
        <v>0</v>
      </c>
      <c r="M888" s="18">
        <f t="shared" si="182"/>
        <v>5571.2440476190477</v>
      </c>
    </row>
    <row r="889" spans="1:13" x14ac:dyDescent="0.2">
      <c r="A889" s="2">
        <v>43009</v>
      </c>
      <c r="B889" s="7" t="s">
        <v>1625</v>
      </c>
      <c r="C889" s="7" t="s">
        <v>1626</v>
      </c>
      <c r="D889" s="6">
        <v>14</v>
      </c>
      <c r="E889" s="6">
        <v>14</v>
      </c>
      <c r="F889" s="6">
        <v>14</v>
      </c>
      <c r="G889" s="8">
        <f t="shared" si="180"/>
        <v>0</v>
      </c>
      <c r="I889" s="6">
        <v>0</v>
      </c>
      <c r="J889" s="25">
        <f t="shared" si="179"/>
        <v>224.48476190476188</v>
      </c>
      <c r="K889" s="21">
        <v>25</v>
      </c>
      <c r="L889" s="18">
        <f t="shared" si="181"/>
        <v>0</v>
      </c>
      <c r="M889" s="18">
        <f t="shared" si="182"/>
        <v>5571.2440476190477</v>
      </c>
    </row>
    <row r="890" spans="1:13" x14ac:dyDescent="0.2">
      <c r="A890" s="2">
        <v>43009</v>
      </c>
      <c r="B890" s="7" t="s">
        <v>1627</v>
      </c>
      <c r="C890" s="7" t="s">
        <v>1628</v>
      </c>
      <c r="D890" s="6">
        <v>10</v>
      </c>
      <c r="E890" s="6">
        <v>8</v>
      </c>
      <c r="F890" s="6">
        <v>7</v>
      </c>
      <c r="G890" s="8">
        <f t="shared" si="180"/>
        <v>2</v>
      </c>
      <c r="I890" s="6">
        <v>0</v>
      </c>
      <c r="J890" s="25">
        <f t="shared" si="179"/>
        <v>224.48476190476188</v>
      </c>
      <c r="K890" s="21">
        <v>25</v>
      </c>
      <c r="L890" s="18">
        <f t="shared" si="181"/>
        <v>0</v>
      </c>
      <c r="M890" s="18">
        <f t="shared" si="182"/>
        <v>5571.2440476190477</v>
      </c>
    </row>
    <row r="891" spans="1:13" x14ac:dyDescent="0.2">
      <c r="A891" s="2">
        <v>43011</v>
      </c>
      <c r="B891" s="7" t="s">
        <v>1631</v>
      </c>
      <c r="C891" s="7" t="s">
        <v>1632</v>
      </c>
      <c r="D891" s="6">
        <v>15</v>
      </c>
      <c r="E891" s="6">
        <v>13</v>
      </c>
      <c r="F891" s="6">
        <v>12</v>
      </c>
      <c r="G891" s="8">
        <f t="shared" si="180"/>
        <v>2</v>
      </c>
      <c r="I891" s="6">
        <v>0</v>
      </c>
      <c r="J891" s="25">
        <f t="shared" si="179"/>
        <v>224.48476190476188</v>
      </c>
      <c r="K891" s="21">
        <v>25</v>
      </c>
      <c r="L891" s="18">
        <f t="shared" si="181"/>
        <v>0</v>
      </c>
      <c r="M891" s="18">
        <f t="shared" si="182"/>
        <v>5571.2440476190477</v>
      </c>
    </row>
    <row r="892" spans="1:13" x14ac:dyDescent="0.2">
      <c r="A892" s="2">
        <v>43012</v>
      </c>
      <c r="B892" s="7" t="s">
        <v>1633</v>
      </c>
      <c r="C892" s="7" t="s">
        <v>627</v>
      </c>
      <c r="D892" s="6">
        <v>2.25</v>
      </c>
      <c r="E892" s="6">
        <v>1.75</v>
      </c>
      <c r="F892" s="6">
        <v>0.57999999999999996</v>
      </c>
      <c r="G892" s="8">
        <f t="shared" si="180"/>
        <v>0.5</v>
      </c>
      <c r="I892" s="6">
        <v>0</v>
      </c>
      <c r="J892" s="25">
        <f t="shared" si="179"/>
        <v>224.48476190476188</v>
      </c>
      <c r="K892" s="21">
        <v>25</v>
      </c>
      <c r="L892" s="18">
        <f t="shared" si="181"/>
        <v>0</v>
      </c>
      <c r="M892" s="18">
        <f t="shared" si="182"/>
        <v>5571.2440476190477</v>
      </c>
    </row>
    <row r="893" spans="1:13" x14ac:dyDescent="0.2">
      <c r="A893" s="2">
        <v>43013</v>
      </c>
      <c r="B893" s="7" t="s">
        <v>1635</v>
      </c>
      <c r="C893" s="7" t="s">
        <v>1634</v>
      </c>
      <c r="D893" s="6">
        <v>4</v>
      </c>
      <c r="E893" s="6">
        <v>3</v>
      </c>
      <c r="F893" s="6">
        <v>2</v>
      </c>
      <c r="G893" s="8">
        <f t="shared" si="180"/>
        <v>1</v>
      </c>
      <c r="H893" s="8" t="s">
        <v>57</v>
      </c>
      <c r="I893" s="8">
        <f>D893-E893</f>
        <v>1</v>
      </c>
      <c r="J893" s="25">
        <f>I893+J892</f>
        <v>225.48476190476188</v>
      </c>
      <c r="K893" s="21">
        <v>25</v>
      </c>
      <c r="L893" s="18">
        <f t="shared" si="181"/>
        <v>25</v>
      </c>
      <c r="M893" s="18">
        <f t="shared" si="182"/>
        <v>5596.2440476190477</v>
      </c>
    </row>
    <row r="894" spans="1:13" x14ac:dyDescent="0.2">
      <c r="A894" s="2">
        <v>43014</v>
      </c>
      <c r="B894" s="7" t="s">
        <v>1637</v>
      </c>
      <c r="C894" s="7" t="s">
        <v>1636</v>
      </c>
      <c r="D894" s="6">
        <v>4</v>
      </c>
      <c r="E894" s="6">
        <v>2</v>
      </c>
      <c r="F894" s="6">
        <v>1.88</v>
      </c>
      <c r="G894" s="8">
        <f t="shared" si="180"/>
        <v>2</v>
      </c>
      <c r="H894" s="8" t="s">
        <v>57</v>
      </c>
      <c r="I894" s="8">
        <f>D894-E894</f>
        <v>2</v>
      </c>
      <c r="J894" s="25">
        <f>I894+J893</f>
        <v>227.48476190476188</v>
      </c>
      <c r="K894" s="21">
        <v>25</v>
      </c>
      <c r="L894" s="18">
        <f t="shared" si="181"/>
        <v>50</v>
      </c>
      <c r="M894" s="18">
        <f t="shared" si="182"/>
        <v>5646.2440476190477</v>
      </c>
    </row>
    <row r="895" spans="1:13" x14ac:dyDescent="0.2">
      <c r="A895" s="2">
        <v>43016</v>
      </c>
      <c r="B895" s="7" t="s">
        <v>1638</v>
      </c>
      <c r="C895" s="7" t="s">
        <v>1411</v>
      </c>
      <c r="D895" s="6">
        <v>2.38</v>
      </c>
      <c r="E895" s="6">
        <v>1.25</v>
      </c>
      <c r="F895" s="6">
        <v>0.67</v>
      </c>
      <c r="G895" s="8">
        <f t="shared" si="180"/>
        <v>1.1299999999999999</v>
      </c>
      <c r="H895" s="8" t="s">
        <v>57</v>
      </c>
      <c r="I895" s="8">
        <f>D895-E895</f>
        <v>1.1299999999999999</v>
      </c>
      <c r="J895" s="25">
        <f>I895+J894</f>
        <v>228.61476190476188</v>
      </c>
      <c r="K895" s="21">
        <v>25</v>
      </c>
      <c r="L895" s="18">
        <f t="shared" si="181"/>
        <v>28.249999999999996</v>
      </c>
      <c r="M895" s="18">
        <f t="shared" si="182"/>
        <v>5674.4940476190477</v>
      </c>
    </row>
    <row r="896" spans="1:13" x14ac:dyDescent="0.2">
      <c r="A896" s="2">
        <v>43017</v>
      </c>
      <c r="B896" s="7" t="s">
        <v>1639</v>
      </c>
      <c r="C896" s="7" t="s">
        <v>44</v>
      </c>
      <c r="D896" s="6">
        <v>6</v>
      </c>
      <c r="E896" s="6">
        <v>5</v>
      </c>
      <c r="F896" s="6">
        <v>3</v>
      </c>
      <c r="G896" s="8">
        <f t="shared" si="180"/>
        <v>1</v>
      </c>
      <c r="I896" s="8">
        <v>0</v>
      </c>
      <c r="J896" s="25">
        <f>I896+J895</f>
        <v>228.61476190476188</v>
      </c>
      <c r="K896" s="21">
        <v>25</v>
      </c>
      <c r="L896" s="18">
        <f t="shared" si="181"/>
        <v>0</v>
      </c>
      <c r="M896" s="18">
        <f t="shared" si="182"/>
        <v>5674.4940476190477</v>
      </c>
    </row>
    <row r="897" spans="1:13" x14ac:dyDescent="0.2">
      <c r="A897" s="2">
        <v>43017</v>
      </c>
      <c r="B897" s="7" t="s">
        <v>1640</v>
      </c>
      <c r="C897" s="7" t="s">
        <v>1641</v>
      </c>
      <c r="D897" s="6">
        <v>3.4</v>
      </c>
      <c r="E897" s="6">
        <v>3.4</v>
      </c>
      <c r="F897" s="6">
        <v>3.5</v>
      </c>
      <c r="G897" s="8">
        <f t="shared" si="180"/>
        <v>0</v>
      </c>
      <c r="I897" s="8">
        <v>0</v>
      </c>
      <c r="J897" s="25">
        <f t="shared" ref="J897:J960" si="183">I897+J896</f>
        <v>228.61476190476188</v>
      </c>
      <c r="K897" s="21">
        <v>25</v>
      </c>
      <c r="L897" s="18">
        <f t="shared" ref="L897:L960" si="184">25*I897</f>
        <v>0</v>
      </c>
      <c r="M897" s="18">
        <f t="shared" ref="M897:M960" si="185">L897+M896</f>
        <v>5674.4940476190477</v>
      </c>
    </row>
    <row r="898" spans="1:13" x14ac:dyDescent="0.2">
      <c r="A898" s="2">
        <v>43018</v>
      </c>
      <c r="B898" s="7" t="s">
        <v>1642</v>
      </c>
      <c r="C898" s="7" t="s">
        <v>1643</v>
      </c>
      <c r="D898" s="6">
        <v>8.5</v>
      </c>
      <c r="E898" s="6">
        <v>6</v>
      </c>
      <c r="F898" s="6">
        <v>3.5</v>
      </c>
      <c r="G898" s="8">
        <f t="shared" si="180"/>
        <v>2.5</v>
      </c>
      <c r="I898" s="8">
        <v>0</v>
      </c>
      <c r="J898" s="25">
        <f t="shared" si="183"/>
        <v>228.61476190476188</v>
      </c>
      <c r="K898" s="21">
        <v>25</v>
      </c>
      <c r="L898" s="18">
        <f t="shared" si="184"/>
        <v>0</v>
      </c>
      <c r="M898" s="18">
        <f t="shared" si="185"/>
        <v>5674.4940476190477</v>
      </c>
    </row>
    <row r="899" spans="1:13" x14ac:dyDescent="0.2">
      <c r="A899" s="2">
        <v>43019</v>
      </c>
      <c r="B899" s="7" t="s">
        <v>1644</v>
      </c>
      <c r="C899" s="7" t="s">
        <v>1645</v>
      </c>
      <c r="D899" s="6">
        <v>17</v>
      </c>
      <c r="E899" s="6">
        <v>12</v>
      </c>
      <c r="F899" s="6">
        <v>8</v>
      </c>
      <c r="G899" s="8">
        <f t="shared" si="180"/>
        <v>5</v>
      </c>
      <c r="I899" s="8">
        <v>0</v>
      </c>
      <c r="J899" s="25">
        <f t="shared" si="183"/>
        <v>228.61476190476188</v>
      </c>
      <c r="K899" s="21">
        <v>25</v>
      </c>
      <c r="L899" s="18">
        <f t="shared" si="184"/>
        <v>0</v>
      </c>
      <c r="M899" s="18">
        <f t="shared" si="185"/>
        <v>5674.4940476190477</v>
      </c>
    </row>
    <row r="900" spans="1:13" x14ac:dyDescent="0.2">
      <c r="A900" s="2">
        <v>43020</v>
      </c>
      <c r="B900" s="7" t="s">
        <v>1646</v>
      </c>
      <c r="C900" s="7" t="s">
        <v>747</v>
      </c>
      <c r="D900" s="6">
        <v>6</v>
      </c>
      <c r="E900" s="6">
        <v>5</v>
      </c>
      <c r="F900" s="6">
        <v>3</v>
      </c>
      <c r="G900" s="8">
        <f t="shared" si="180"/>
        <v>1</v>
      </c>
      <c r="I900" s="8">
        <v>0</v>
      </c>
      <c r="J900" s="25">
        <f t="shared" si="183"/>
        <v>228.61476190476188</v>
      </c>
      <c r="K900" s="21">
        <v>25</v>
      </c>
      <c r="L900" s="18">
        <f t="shared" si="184"/>
        <v>0</v>
      </c>
      <c r="M900" s="18">
        <f t="shared" si="185"/>
        <v>5674.4940476190477</v>
      </c>
    </row>
    <row r="901" spans="1:13" x14ac:dyDescent="0.2">
      <c r="A901" s="2">
        <v>43022</v>
      </c>
      <c r="B901" s="7" t="s">
        <v>1647</v>
      </c>
      <c r="C901" s="7" t="s">
        <v>1648</v>
      </c>
      <c r="D901" s="6">
        <v>2.2000000000000002</v>
      </c>
      <c r="E901" s="6">
        <v>2</v>
      </c>
      <c r="F901" s="6">
        <v>1.25</v>
      </c>
      <c r="G901" s="8">
        <f t="shared" si="180"/>
        <v>0.20000000000000018</v>
      </c>
      <c r="I901" s="8">
        <v>0</v>
      </c>
      <c r="J901" s="25">
        <f t="shared" si="183"/>
        <v>228.61476190476188</v>
      </c>
      <c r="K901" s="21">
        <v>25</v>
      </c>
      <c r="L901" s="18">
        <f t="shared" si="184"/>
        <v>0</v>
      </c>
      <c r="M901" s="18">
        <f t="shared" si="185"/>
        <v>5674.4940476190477</v>
      </c>
    </row>
    <row r="902" spans="1:13" x14ac:dyDescent="0.2">
      <c r="A902" s="2">
        <v>43386</v>
      </c>
      <c r="B902" s="7" t="s">
        <v>1649</v>
      </c>
      <c r="C902" s="7" t="s">
        <v>397</v>
      </c>
      <c r="D902" s="8">
        <v>15</v>
      </c>
      <c r="E902" s="6">
        <v>13</v>
      </c>
      <c r="F902" s="8">
        <v>8</v>
      </c>
      <c r="G902" s="8">
        <f t="shared" si="180"/>
        <v>2</v>
      </c>
      <c r="I902" s="8">
        <v>0</v>
      </c>
      <c r="J902" s="25">
        <f t="shared" si="183"/>
        <v>228.61476190476188</v>
      </c>
      <c r="K902" s="21">
        <v>25</v>
      </c>
      <c r="L902" s="18">
        <f t="shared" si="184"/>
        <v>0</v>
      </c>
      <c r="M902" s="18">
        <f t="shared" si="185"/>
        <v>5674.4940476190477</v>
      </c>
    </row>
    <row r="903" spans="1:13" x14ac:dyDescent="0.2">
      <c r="A903" s="2">
        <v>43023</v>
      </c>
      <c r="B903" s="7" t="s">
        <v>1650</v>
      </c>
      <c r="C903" s="7" t="s">
        <v>1651</v>
      </c>
      <c r="D903" s="6">
        <v>15</v>
      </c>
      <c r="E903" s="6">
        <v>15</v>
      </c>
      <c r="F903" s="6">
        <v>14</v>
      </c>
      <c r="G903" s="8">
        <f t="shared" ref="G903:G966" si="186">D903-E903</f>
        <v>0</v>
      </c>
      <c r="I903" s="8">
        <v>0</v>
      </c>
      <c r="J903" s="25">
        <f t="shared" si="183"/>
        <v>228.61476190476188</v>
      </c>
      <c r="K903" s="21">
        <v>25</v>
      </c>
      <c r="L903" s="18">
        <f t="shared" si="184"/>
        <v>0</v>
      </c>
      <c r="M903" s="18">
        <f t="shared" si="185"/>
        <v>5674.4940476190477</v>
      </c>
    </row>
    <row r="904" spans="1:13" x14ac:dyDescent="0.2">
      <c r="A904" s="2">
        <v>43024</v>
      </c>
      <c r="B904" s="7" t="s">
        <v>1652</v>
      </c>
      <c r="C904" s="7" t="s">
        <v>1653</v>
      </c>
      <c r="D904" s="6">
        <v>9</v>
      </c>
      <c r="E904" s="6">
        <v>6</v>
      </c>
      <c r="F904" s="6">
        <v>4.5</v>
      </c>
      <c r="G904" s="8">
        <f t="shared" si="186"/>
        <v>3</v>
      </c>
      <c r="I904" s="8">
        <v>0</v>
      </c>
      <c r="J904" s="25">
        <f t="shared" si="183"/>
        <v>228.61476190476188</v>
      </c>
      <c r="K904" s="21">
        <v>25</v>
      </c>
      <c r="L904" s="18">
        <f t="shared" si="184"/>
        <v>0</v>
      </c>
      <c r="M904" s="18">
        <f t="shared" si="185"/>
        <v>5674.4940476190477</v>
      </c>
    </row>
    <row r="905" spans="1:13" x14ac:dyDescent="0.2">
      <c r="A905" s="2">
        <v>43025</v>
      </c>
      <c r="B905" s="7" t="s">
        <v>1655</v>
      </c>
      <c r="C905" s="7" t="s">
        <v>1654</v>
      </c>
      <c r="D905" s="6">
        <v>4.5</v>
      </c>
      <c r="E905" s="6">
        <v>4.5</v>
      </c>
      <c r="F905" s="6">
        <v>4.5</v>
      </c>
      <c r="G905" s="8">
        <f t="shared" si="186"/>
        <v>0</v>
      </c>
      <c r="I905" s="8">
        <v>0</v>
      </c>
      <c r="J905" s="25">
        <f t="shared" si="183"/>
        <v>228.61476190476188</v>
      </c>
      <c r="K905" s="21">
        <v>25</v>
      </c>
      <c r="L905" s="18">
        <f t="shared" si="184"/>
        <v>0</v>
      </c>
      <c r="M905" s="18">
        <f t="shared" si="185"/>
        <v>5674.4940476190477</v>
      </c>
    </row>
    <row r="906" spans="1:13" x14ac:dyDescent="0.2">
      <c r="A906" s="2">
        <v>43026</v>
      </c>
      <c r="B906" s="7" t="s">
        <v>1656</v>
      </c>
      <c r="C906" s="7" t="s">
        <v>1657</v>
      </c>
      <c r="D906" s="6">
        <v>13</v>
      </c>
      <c r="E906" s="6">
        <v>12</v>
      </c>
      <c r="F906" s="6">
        <v>12</v>
      </c>
      <c r="G906" s="8">
        <f t="shared" si="186"/>
        <v>1</v>
      </c>
      <c r="I906" s="8">
        <v>0</v>
      </c>
      <c r="J906" s="25">
        <f t="shared" si="183"/>
        <v>228.61476190476188</v>
      </c>
      <c r="K906" s="21">
        <v>25</v>
      </c>
      <c r="L906" s="18">
        <f t="shared" si="184"/>
        <v>0</v>
      </c>
      <c r="M906" s="18">
        <f t="shared" si="185"/>
        <v>5674.4940476190477</v>
      </c>
    </row>
    <row r="907" spans="1:13" x14ac:dyDescent="0.2">
      <c r="A907" s="2">
        <v>43028</v>
      </c>
      <c r="B907" s="34" t="s">
        <v>1659</v>
      </c>
      <c r="C907" s="7" t="s">
        <v>1658</v>
      </c>
      <c r="D907" s="6">
        <v>2.38</v>
      </c>
      <c r="E907" s="6">
        <v>2.38</v>
      </c>
      <c r="F907" s="6">
        <v>2.75</v>
      </c>
      <c r="G907" s="8">
        <f t="shared" si="186"/>
        <v>0</v>
      </c>
      <c r="I907" s="8">
        <v>0</v>
      </c>
      <c r="J907" s="25">
        <f t="shared" si="183"/>
        <v>228.61476190476188</v>
      </c>
      <c r="K907" s="21">
        <v>25</v>
      </c>
      <c r="L907" s="18">
        <f t="shared" si="184"/>
        <v>0</v>
      </c>
      <c r="M907" s="18">
        <f t="shared" si="185"/>
        <v>5674.4940476190477</v>
      </c>
    </row>
    <row r="908" spans="1:13" x14ac:dyDescent="0.2">
      <c r="A908" s="2">
        <v>43029</v>
      </c>
      <c r="B908" s="7" t="s">
        <v>1126</v>
      </c>
      <c r="C908" s="7" t="s">
        <v>1660</v>
      </c>
      <c r="D908" s="6">
        <v>17</v>
      </c>
      <c r="E908" s="6">
        <v>10</v>
      </c>
      <c r="F908" s="6">
        <v>9</v>
      </c>
      <c r="G908" s="8">
        <f t="shared" si="186"/>
        <v>7</v>
      </c>
      <c r="I908" s="8">
        <v>0</v>
      </c>
      <c r="J908" s="25">
        <f t="shared" si="183"/>
        <v>228.61476190476188</v>
      </c>
      <c r="K908" s="21">
        <v>25</v>
      </c>
      <c r="L908" s="18">
        <f t="shared" si="184"/>
        <v>0</v>
      </c>
      <c r="M908" s="18">
        <f t="shared" si="185"/>
        <v>5674.4940476190477</v>
      </c>
    </row>
    <row r="909" spans="1:13" x14ac:dyDescent="0.2">
      <c r="A909" s="2">
        <v>43030</v>
      </c>
      <c r="B909" s="31" t="s">
        <v>1661</v>
      </c>
      <c r="C909" s="7" t="s">
        <v>8</v>
      </c>
      <c r="D909" s="6">
        <v>12</v>
      </c>
      <c r="E909" s="6">
        <v>8</v>
      </c>
      <c r="F909" s="6">
        <v>5</v>
      </c>
      <c r="G909" s="8">
        <f t="shared" si="186"/>
        <v>4</v>
      </c>
      <c r="I909" s="8">
        <v>0</v>
      </c>
      <c r="J909" s="25">
        <f t="shared" si="183"/>
        <v>228.61476190476188</v>
      </c>
      <c r="K909" s="21">
        <v>25</v>
      </c>
      <c r="L909" s="18">
        <f t="shared" si="184"/>
        <v>0</v>
      </c>
      <c r="M909" s="18">
        <f t="shared" si="185"/>
        <v>5674.4940476190477</v>
      </c>
    </row>
    <row r="910" spans="1:13" x14ac:dyDescent="0.2">
      <c r="A910" s="2">
        <v>43031</v>
      </c>
      <c r="B910" s="7" t="s">
        <v>1662</v>
      </c>
      <c r="C910" s="7" t="s">
        <v>1339</v>
      </c>
      <c r="D910" s="6">
        <v>3.5</v>
      </c>
      <c r="E910" s="6">
        <v>3</v>
      </c>
      <c r="F910" s="6">
        <v>2.25</v>
      </c>
      <c r="G910" s="8">
        <f t="shared" si="186"/>
        <v>0.5</v>
      </c>
      <c r="I910" s="8">
        <v>0</v>
      </c>
      <c r="J910" s="25">
        <f t="shared" si="183"/>
        <v>228.61476190476188</v>
      </c>
      <c r="K910" s="21">
        <v>25</v>
      </c>
      <c r="L910" s="18">
        <f t="shared" si="184"/>
        <v>0</v>
      </c>
      <c r="M910" s="18">
        <f t="shared" si="185"/>
        <v>5674.4940476190477</v>
      </c>
    </row>
    <row r="911" spans="1:13" x14ac:dyDescent="0.2">
      <c r="A911" s="2">
        <v>43033</v>
      </c>
      <c r="B911" s="31" t="s">
        <v>1664</v>
      </c>
      <c r="C911" s="7" t="s">
        <v>1663</v>
      </c>
      <c r="D911" s="6">
        <v>3.5</v>
      </c>
      <c r="E911" s="6">
        <v>2.25</v>
      </c>
      <c r="F911" s="6">
        <v>1.1000000000000001</v>
      </c>
      <c r="G911" s="8">
        <f t="shared" si="186"/>
        <v>1.25</v>
      </c>
      <c r="I911" s="8">
        <v>0</v>
      </c>
      <c r="J911" s="25">
        <f t="shared" si="183"/>
        <v>228.61476190476188</v>
      </c>
      <c r="K911" s="21">
        <v>25</v>
      </c>
      <c r="L911" s="18">
        <f t="shared" si="184"/>
        <v>0</v>
      </c>
      <c r="M911" s="18">
        <f t="shared" si="185"/>
        <v>5674.4940476190477</v>
      </c>
    </row>
    <row r="912" spans="1:13" x14ac:dyDescent="0.2">
      <c r="A912" s="2">
        <v>43032</v>
      </c>
      <c r="B912" s="7" t="s">
        <v>1666</v>
      </c>
      <c r="C912" s="7" t="s">
        <v>1665</v>
      </c>
      <c r="D912" s="6">
        <v>5</v>
      </c>
      <c r="E912" s="6">
        <v>4.5</v>
      </c>
      <c r="F912" s="6">
        <v>4</v>
      </c>
      <c r="G912" s="8">
        <f t="shared" si="186"/>
        <v>0.5</v>
      </c>
      <c r="I912" s="8">
        <v>0</v>
      </c>
      <c r="J912" s="25">
        <f t="shared" si="183"/>
        <v>228.61476190476188</v>
      </c>
      <c r="K912" s="21">
        <v>25</v>
      </c>
      <c r="L912" s="18">
        <f t="shared" si="184"/>
        <v>0</v>
      </c>
      <c r="M912" s="18">
        <f t="shared" si="185"/>
        <v>5674.4940476190477</v>
      </c>
    </row>
    <row r="913" spans="1:13" x14ac:dyDescent="0.2">
      <c r="A913" s="2">
        <v>43034</v>
      </c>
      <c r="B913" s="32" t="s">
        <v>1667</v>
      </c>
      <c r="C913" s="32" t="s">
        <v>1334</v>
      </c>
      <c r="D913" s="6">
        <v>13</v>
      </c>
      <c r="E913" s="6">
        <v>2.75</v>
      </c>
      <c r="F913" s="6">
        <v>2.5</v>
      </c>
      <c r="G913" s="8">
        <f t="shared" si="186"/>
        <v>10.25</v>
      </c>
      <c r="H913" s="33" t="s">
        <v>57</v>
      </c>
      <c r="I913" s="8">
        <f>D913-E913</f>
        <v>10.25</v>
      </c>
      <c r="J913" s="25">
        <f t="shared" si="183"/>
        <v>238.86476190476188</v>
      </c>
      <c r="K913" s="21">
        <v>25</v>
      </c>
      <c r="L913" s="18">
        <f t="shared" si="184"/>
        <v>256.25</v>
      </c>
      <c r="M913" s="18">
        <f t="shared" si="185"/>
        <v>5930.7440476190477</v>
      </c>
    </row>
    <row r="914" spans="1:13" x14ac:dyDescent="0.2">
      <c r="A914" s="2">
        <v>43035</v>
      </c>
      <c r="B914" s="32" t="s">
        <v>1670</v>
      </c>
      <c r="C914" s="32" t="s">
        <v>1668</v>
      </c>
      <c r="D914" s="6">
        <v>2.88</v>
      </c>
      <c r="E914" s="6">
        <v>2</v>
      </c>
      <c r="F914" s="6">
        <v>1.25</v>
      </c>
      <c r="G914" s="8">
        <f t="shared" si="186"/>
        <v>0.87999999999999989</v>
      </c>
      <c r="H914" s="33" t="s">
        <v>57</v>
      </c>
      <c r="I914" s="8">
        <f>D914-E914</f>
        <v>0.87999999999999989</v>
      </c>
      <c r="J914" s="25">
        <f t="shared" si="183"/>
        <v>239.74476190476187</v>
      </c>
      <c r="K914" s="21">
        <v>25</v>
      </c>
      <c r="L914" s="18">
        <f t="shared" si="184"/>
        <v>21.999999999999996</v>
      </c>
      <c r="M914" s="18">
        <f t="shared" si="185"/>
        <v>5952.7440476190477</v>
      </c>
    </row>
    <row r="915" spans="1:13" x14ac:dyDescent="0.2">
      <c r="A915" s="2">
        <v>43035</v>
      </c>
      <c r="B915" s="32" t="s">
        <v>1669</v>
      </c>
      <c r="C915" s="32" t="s">
        <v>779</v>
      </c>
      <c r="D915" s="6">
        <v>3.25</v>
      </c>
      <c r="E915" s="6">
        <v>3</v>
      </c>
      <c r="F915" s="6">
        <v>1.25</v>
      </c>
      <c r="G915" s="8">
        <f t="shared" si="186"/>
        <v>0.25</v>
      </c>
      <c r="I915" s="8">
        <v>0</v>
      </c>
      <c r="J915" s="25">
        <f t="shared" si="183"/>
        <v>239.74476190476187</v>
      </c>
      <c r="K915" s="21">
        <v>25</v>
      </c>
      <c r="L915" s="18">
        <f t="shared" si="184"/>
        <v>0</v>
      </c>
      <c r="M915" s="18">
        <f t="shared" si="185"/>
        <v>5952.7440476190477</v>
      </c>
    </row>
    <row r="916" spans="1:13" x14ac:dyDescent="0.2">
      <c r="A916" s="2">
        <v>43036</v>
      </c>
      <c r="B916" s="32" t="s">
        <v>1671</v>
      </c>
      <c r="C916" s="32" t="s">
        <v>1672</v>
      </c>
      <c r="D916" s="6">
        <v>2.88</v>
      </c>
      <c r="E916" s="6">
        <v>2</v>
      </c>
      <c r="F916" s="6">
        <v>1.75</v>
      </c>
      <c r="G916" s="8">
        <f t="shared" si="186"/>
        <v>0.87999999999999989</v>
      </c>
      <c r="I916" s="8">
        <v>0</v>
      </c>
      <c r="J916" s="25">
        <f t="shared" si="183"/>
        <v>239.74476190476187</v>
      </c>
      <c r="K916" s="21">
        <v>25</v>
      </c>
      <c r="L916" s="18">
        <f t="shared" si="184"/>
        <v>0</v>
      </c>
      <c r="M916" s="18">
        <f t="shared" si="185"/>
        <v>5952.7440476190477</v>
      </c>
    </row>
    <row r="917" spans="1:13" x14ac:dyDescent="0.2">
      <c r="A917" s="2">
        <v>43037</v>
      </c>
      <c r="B917" s="32" t="s">
        <v>1673</v>
      </c>
      <c r="C917" s="32" t="s">
        <v>1561</v>
      </c>
      <c r="D917" s="6">
        <v>3.5</v>
      </c>
      <c r="E917" s="6">
        <v>2</v>
      </c>
      <c r="F917" s="6">
        <v>1.75</v>
      </c>
      <c r="G917" s="8">
        <f t="shared" si="186"/>
        <v>1.5</v>
      </c>
      <c r="H917" s="33" t="s">
        <v>57</v>
      </c>
      <c r="I917" s="8">
        <f>D917-E917</f>
        <v>1.5</v>
      </c>
      <c r="J917" s="25">
        <f t="shared" si="183"/>
        <v>241.24476190476187</v>
      </c>
      <c r="K917" s="21">
        <v>25</v>
      </c>
      <c r="L917" s="18">
        <f t="shared" si="184"/>
        <v>37.5</v>
      </c>
      <c r="M917" s="18">
        <f t="shared" si="185"/>
        <v>5990.2440476190477</v>
      </c>
    </row>
    <row r="918" spans="1:13" x14ac:dyDescent="0.2">
      <c r="A918" s="2">
        <v>43038</v>
      </c>
      <c r="B918" s="32" t="s">
        <v>1674</v>
      </c>
      <c r="C918" s="32" t="s">
        <v>1675</v>
      </c>
      <c r="D918" s="6">
        <v>12</v>
      </c>
      <c r="E918" s="6">
        <v>12</v>
      </c>
      <c r="F918" s="6">
        <v>16</v>
      </c>
      <c r="G918" s="8">
        <f t="shared" si="186"/>
        <v>0</v>
      </c>
      <c r="I918" s="8">
        <v>0</v>
      </c>
      <c r="J918" s="25">
        <f t="shared" si="183"/>
        <v>241.24476190476187</v>
      </c>
      <c r="K918" s="21">
        <v>25</v>
      </c>
      <c r="L918" s="18">
        <f t="shared" si="184"/>
        <v>0</v>
      </c>
      <c r="M918" s="18">
        <f t="shared" si="185"/>
        <v>5990.2440476190477</v>
      </c>
    </row>
    <row r="919" spans="1:13" x14ac:dyDescent="0.2">
      <c r="A919" s="2">
        <v>43039</v>
      </c>
      <c r="B919" s="32" t="s">
        <v>1676</v>
      </c>
      <c r="C919" s="32" t="s">
        <v>1677</v>
      </c>
      <c r="D919" s="6">
        <v>3.25</v>
      </c>
      <c r="E919" s="6">
        <v>2</v>
      </c>
      <c r="F919" s="6">
        <v>2</v>
      </c>
      <c r="G919" s="8">
        <f t="shared" si="186"/>
        <v>1.25</v>
      </c>
      <c r="I919" s="8">
        <v>0</v>
      </c>
      <c r="J919" s="25">
        <f t="shared" si="183"/>
        <v>241.24476190476187</v>
      </c>
      <c r="K919" s="21">
        <v>25</v>
      </c>
      <c r="L919" s="18">
        <f t="shared" si="184"/>
        <v>0</v>
      </c>
      <c r="M919" s="18">
        <f t="shared" si="185"/>
        <v>5990.2440476190477</v>
      </c>
    </row>
    <row r="920" spans="1:13" x14ac:dyDescent="0.2">
      <c r="A920" s="2">
        <v>43041</v>
      </c>
      <c r="B920" s="32" t="s">
        <v>1678</v>
      </c>
      <c r="C920" s="32" t="s">
        <v>1679</v>
      </c>
      <c r="D920" s="6">
        <v>2.5</v>
      </c>
      <c r="E920" s="6">
        <v>2</v>
      </c>
      <c r="F920" s="6">
        <v>1.375</v>
      </c>
      <c r="G920" s="8">
        <f t="shared" si="186"/>
        <v>0.5</v>
      </c>
      <c r="I920" s="8">
        <v>0</v>
      </c>
      <c r="J920" s="25">
        <f t="shared" si="183"/>
        <v>241.24476190476187</v>
      </c>
      <c r="K920" s="21">
        <v>25</v>
      </c>
      <c r="L920" s="18">
        <f t="shared" si="184"/>
        <v>0</v>
      </c>
      <c r="M920" s="18">
        <f t="shared" si="185"/>
        <v>5990.2440476190477</v>
      </c>
    </row>
    <row r="921" spans="1:13" x14ac:dyDescent="0.2">
      <c r="A921" s="2">
        <v>43040</v>
      </c>
      <c r="B921" s="32" t="s">
        <v>1680</v>
      </c>
      <c r="C921" s="32" t="s">
        <v>1681</v>
      </c>
      <c r="D921" s="6">
        <v>6.5</v>
      </c>
      <c r="E921" s="6">
        <v>4</v>
      </c>
      <c r="F921" s="6">
        <v>2</v>
      </c>
      <c r="G921" s="8">
        <f t="shared" si="186"/>
        <v>2.5</v>
      </c>
      <c r="I921" s="8">
        <v>0</v>
      </c>
      <c r="J921" s="25">
        <f t="shared" si="183"/>
        <v>241.24476190476187</v>
      </c>
      <c r="K921" s="21">
        <v>25</v>
      </c>
      <c r="L921" s="18">
        <f t="shared" si="184"/>
        <v>0</v>
      </c>
      <c r="M921" s="18">
        <f t="shared" si="185"/>
        <v>5990.2440476190477</v>
      </c>
    </row>
    <row r="922" spans="1:13" x14ac:dyDescent="0.2">
      <c r="A922" s="2">
        <v>43040</v>
      </c>
      <c r="B922" s="32" t="s">
        <v>1682</v>
      </c>
      <c r="C922" s="32" t="s">
        <v>1683</v>
      </c>
      <c r="D922" s="6">
        <v>8</v>
      </c>
      <c r="E922" s="6">
        <v>5</v>
      </c>
      <c r="F922" s="6">
        <v>2.75</v>
      </c>
      <c r="G922" s="8">
        <f t="shared" si="186"/>
        <v>3</v>
      </c>
      <c r="I922" s="8">
        <v>0</v>
      </c>
      <c r="J922" s="25">
        <f t="shared" si="183"/>
        <v>241.24476190476187</v>
      </c>
      <c r="K922" s="21">
        <v>25</v>
      </c>
      <c r="L922" s="18">
        <f t="shared" si="184"/>
        <v>0</v>
      </c>
      <c r="M922" s="18">
        <f t="shared" si="185"/>
        <v>5990.2440476190477</v>
      </c>
    </row>
    <row r="923" spans="1:13" x14ac:dyDescent="0.2">
      <c r="A923" s="2">
        <v>43041</v>
      </c>
      <c r="B923" s="32" t="s">
        <v>1684</v>
      </c>
      <c r="C923" s="32" t="s">
        <v>1685</v>
      </c>
      <c r="D923" s="6">
        <v>5</v>
      </c>
      <c r="E923" s="6">
        <v>3</v>
      </c>
      <c r="F923" s="6">
        <v>2.25</v>
      </c>
      <c r="G923" s="8">
        <f t="shared" si="186"/>
        <v>2</v>
      </c>
      <c r="H923" s="33" t="s">
        <v>57</v>
      </c>
      <c r="I923" s="8">
        <f>D923-E923</f>
        <v>2</v>
      </c>
      <c r="J923" s="25">
        <f t="shared" si="183"/>
        <v>243.24476190476187</v>
      </c>
      <c r="K923" s="21">
        <v>25</v>
      </c>
      <c r="L923" s="18">
        <f t="shared" si="184"/>
        <v>50</v>
      </c>
      <c r="M923" s="18">
        <f t="shared" si="185"/>
        <v>6040.2440476190477</v>
      </c>
    </row>
    <row r="924" spans="1:13" x14ac:dyDescent="0.2">
      <c r="A924" s="2">
        <v>43043</v>
      </c>
      <c r="B924" s="32" t="s">
        <v>1686</v>
      </c>
      <c r="C924" s="32" t="s">
        <v>1687</v>
      </c>
      <c r="D924" s="6">
        <v>2.88</v>
      </c>
      <c r="E924" s="6">
        <v>2.88</v>
      </c>
      <c r="F924" s="6">
        <v>3</v>
      </c>
      <c r="G924" s="8">
        <f t="shared" si="186"/>
        <v>0</v>
      </c>
      <c r="I924" s="8">
        <v>0</v>
      </c>
      <c r="J924" s="25">
        <f t="shared" si="183"/>
        <v>243.24476190476187</v>
      </c>
      <c r="K924" s="21">
        <v>25</v>
      </c>
      <c r="L924" s="18">
        <f t="shared" si="184"/>
        <v>0</v>
      </c>
      <c r="M924" s="18">
        <f t="shared" si="185"/>
        <v>6040.2440476190477</v>
      </c>
    </row>
    <row r="925" spans="1:13" x14ac:dyDescent="0.2">
      <c r="A925" s="2">
        <v>43045</v>
      </c>
      <c r="B925" s="32" t="s">
        <v>1688</v>
      </c>
      <c r="C925" s="32" t="s">
        <v>861</v>
      </c>
      <c r="D925" s="6">
        <v>2.38</v>
      </c>
      <c r="E925" s="6">
        <v>2</v>
      </c>
      <c r="F925" s="6">
        <v>1.75</v>
      </c>
      <c r="G925" s="8">
        <f t="shared" si="186"/>
        <v>0.37999999999999989</v>
      </c>
      <c r="I925" s="8">
        <v>0</v>
      </c>
      <c r="J925" s="25">
        <f t="shared" si="183"/>
        <v>243.24476190476187</v>
      </c>
      <c r="K925" s="21">
        <v>25</v>
      </c>
      <c r="L925" s="18">
        <f t="shared" si="184"/>
        <v>0</v>
      </c>
      <c r="M925" s="18">
        <f t="shared" si="185"/>
        <v>6040.2440476190477</v>
      </c>
    </row>
    <row r="926" spans="1:13" x14ac:dyDescent="0.2">
      <c r="A926" s="2">
        <v>43047</v>
      </c>
      <c r="B926" s="32" t="s">
        <v>1689</v>
      </c>
      <c r="C926" s="32" t="s">
        <v>950</v>
      </c>
      <c r="D926" s="6">
        <v>5</v>
      </c>
      <c r="E926" s="6">
        <v>2.75</v>
      </c>
      <c r="F926" s="6">
        <v>2</v>
      </c>
      <c r="G926" s="8">
        <f t="shared" si="186"/>
        <v>2.25</v>
      </c>
      <c r="I926" s="8">
        <v>0</v>
      </c>
      <c r="J926" s="25">
        <f t="shared" si="183"/>
        <v>243.24476190476187</v>
      </c>
      <c r="K926" s="21">
        <v>25</v>
      </c>
      <c r="L926" s="18">
        <f t="shared" si="184"/>
        <v>0</v>
      </c>
      <c r="M926" s="18">
        <f t="shared" si="185"/>
        <v>6040.2440476190477</v>
      </c>
    </row>
    <row r="927" spans="1:13" x14ac:dyDescent="0.2">
      <c r="A927" s="2">
        <v>43049</v>
      </c>
      <c r="B927" s="32" t="s">
        <v>1690</v>
      </c>
      <c r="C927" s="32" t="s">
        <v>1415</v>
      </c>
      <c r="D927" s="6">
        <v>21</v>
      </c>
      <c r="E927" s="6">
        <v>25</v>
      </c>
      <c r="F927" s="6">
        <v>40</v>
      </c>
      <c r="G927" s="8">
        <f t="shared" si="186"/>
        <v>-4</v>
      </c>
      <c r="I927" s="8">
        <v>0</v>
      </c>
      <c r="J927" s="25">
        <f t="shared" si="183"/>
        <v>243.24476190476187</v>
      </c>
      <c r="K927" s="21">
        <v>25</v>
      </c>
      <c r="L927" s="18">
        <v>-25</v>
      </c>
      <c r="M927" s="18">
        <f t="shared" si="185"/>
        <v>6015.2440476190477</v>
      </c>
    </row>
    <row r="928" spans="1:13" x14ac:dyDescent="0.2">
      <c r="A928" s="2">
        <v>43050</v>
      </c>
      <c r="B928" s="32" t="s">
        <v>1691</v>
      </c>
      <c r="C928" s="32" t="s">
        <v>1693</v>
      </c>
      <c r="D928" s="6">
        <v>5.5</v>
      </c>
      <c r="E928" s="6">
        <v>4</v>
      </c>
      <c r="F928" s="6">
        <v>3</v>
      </c>
      <c r="G928" s="8">
        <f t="shared" si="186"/>
        <v>1.5</v>
      </c>
      <c r="I928" s="8">
        <v>0</v>
      </c>
      <c r="J928" s="25">
        <f t="shared" si="183"/>
        <v>243.24476190476187</v>
      </c>
      <c r="K928" s="21">
        <v>25</v>
      </c>
      <c r="L928" s="18">
        <f t="shared" si="184"/>
        <v>0</v>
      </c>
      <c r="M928" s="18">
        <f t="shared" si="185"/>
        <v>6015.2440476190477</v>
      </c>
    </row>
    <row r="929" spans="1:13" x14ac:dyDescent="0.2">
      <c r="A929" s="2">
        <v>43051</v>
      </c>
      <c r="B929" s="32" t="s">
        <v>1692</v>
      </c>
      <c r="C929" s="32" t="s">
        <v>1694</v>
      </c>
      <c r="D929" s="6">
        <v>3.75</v>
      </c>
      <c r="E929" s="6">
        <v>2.5</v>
      </c>
      <c r="F929" s="6">
        <v>2</v>
      </c>
      <c r="G929" s="8">
        <f t="shared" si="186"/>
        <v>1.25</v>
      </c>
      <c r="I929" s="8">
        <v>0</v>
      </c>
      <c r="J929" s="25">
        <f t="shared" si="183"/>
        <v>243.24476190476187</v>
      </c>
      <c r="K929" s="21">
        <v>25</v>
      </c>
      <c r="L929" s="18">
        <f t="shared" si="184"/>
        <v>0</v>
      </c>
      <c r="M929" s="18">
        <f t="shared" si="185"/>
        <v>6015.2440476190477</v>
      </c>
    </row>
    <row r="930" spans="1:13" x14ac:dyDescent="0.2">
      <c r="A930" s="2">
        <v>43053</v>
      </c>
      <c r="B930" s="32" t="s">
        <v>1695</v>
      </c>
      <c r="C930" s="32" t="s">
        <v>1605</v>
      </c>
      <c r="D930" s="6">
        <v>7</v>
      </c>
      <c r="E930" s="6">
        <v>5</v>
      </c>
      <c r="F930" s="6">
        <v>3.5</v>
      </c>
      <c r="G930" s="8">
        <f t="shared" si="186"/>
        <v>2</v>
      </c>
      <c r="H930" s="33" t="s">
        <v>57</v>
      </c>
      <c r="I930" s="8">
        <f>D930-E930</f>
        <v>2</v>
      </c>
      <c r="J930" s="25">
        <f t="shared" si="183"/>
        <v>245.24476190476187</v>
      </c>
      <c r="K930" s="21">
        <v>25</v>
      </c>
      <c r="L930" s="18">
        <f t="shared" si="184"/>
        <v>50</v>
      </c>
      <c r="M930" s="18">
        <f t="shared" si="185"/>
        <v>6065.2440476190477</v>
      </c>
    </row>
    <row r="931" spans="1:13" x14ac:dyDescent="0.2">
      <c r="A931" s="2">
        <v>43054</v>
      </c>
      <c r="B931" s="32" t="s">
        <v>1696</v>
      </c>
      <c r="C931" s="32" t="s">
        <v>1697</v>
      </c>
      <c r="D931" s="6">
        <v>3.75</v>
      </c>
      <c r="E931" s="6">
        <v>3.5</v>
      </c>
      <c r="F931" s="6">
        <v>4</v>
      </c>
      <c r="G931" s="8">
        <f t="shared" si="186"/>
        <v>0.25</v>
      </c>
      <c r="I931" s="8">
        <v>0</v>
      </c>
      <c r="J931" s="25">
        <f t="shared" si="183"/>
        <v>245.24476190476187</v>
      </c>
      <c r="K931" s="21">
        <v>25</v>
      </c>
      <c r="L931" s="18">
        <f t="shared" si="184"/>
        <v>0</v>
      </c>
      <c r="M931" s="18">
        <f t="shared" si="185"/>
        <v>6065.2440476190477</v>
      </c>
    </row>
    <row r="932" spans="1:13" x14ac:dyDescent="0.2">
      <c r="A932" s="2">
        <v>43054</v>
      </c>
      <c r="B932" s="32" t="s">
        <v>1698</v>
      </c>
      <c r="C932" s="32" t="s">
        <v>1699</v>
      </c>
      <c r="D932" s="6">
        <v>4.5</v>
      </c>
      <c r="E932" s="6">
        <v>3.25</v>
      </c>
      <c r="F932" s="6">
        <v>2.5</v>
      </c>
      <c r="G932" s="8">
        <f t="shared" si="186"/>
        <v>1.25</v>
      </c>
      <c r="I932" s="8">
        <v>0</v>
      </c>
      <c r="J932" s="25">
        <f t="shared" si="183"/>
        <v>245.24476190476187</v>
      </c>
      <c r="K932" s="21">
        <v>25</v>
      </c>
      <c r="L932" s="18">
        <f t="shared" si="184"/>
        <v>0</v>
      </c>
      <c r="M932" s="18">
        <f t="shared" si="185"/>
        <v>6065.2440476190477</v>
      </c>
    </row>
    <row r="933" spans="1:13" x14ac:dyDescent="0.2">
      <c r="A933" s="2">
        <v>43056</v>
      </c>
      <c r="B933" s="32" t="s">
        <v>1700</v>
      </c>
      <c r="C933" s="32" t="s">
        <v>1701</v>
      </c>
      <c r="D933" s="6">
        <v>3.25</v>
      </c>
      <c r="E933" s="6">
        <v>3</v>
      </c>
      <c r="F933" s="6">
        <v>2.25</v>
      </c>
      <c r="G933" s="8">
        <f t="shared" si="186"/>
        <v>0.25</v>
      </c>
      <c r="I933" s="8">
        <v>0</v>
      </c>
      <c r="J933" s="25">
        <f t="shared" si="183"/>
        <v>245.24476190476187</v>
      </c>
      <c r="K933" s="21">
        <v>25</v>
      </c>
      <c r="L933" s="18">
        <f t="shared" si="184"/>
        <v>0</v>
      </c>
      <c r="M933" s="18">
        <f t="shared" si="185"/>
        <v>6065.2440476190477</v>
      </c>
    </row>
    <row r="934" spans="1:13" x14ac:dyDescent="0.2">
      <c r="A934" s="2">
        <v>43057</v>
      </c>
      <c r="B934" s="32" t="s">
        <v>1702</v>
      </c>
      <c r="C934" s="32" t="s">
        <v>1703</v>
      </c>
      <c r="D934" s="6">
        <v>7</v>
      </c>
      <c r="E934" s="6">
        <v>4</v>
      </c>
      <c r="F934" s="6">
        <v>1</v>
      </c>
      <c r="G934" s="8">
        <f t="shared" si="186"/>
        <v>3</v>
      </c>
      <c r="I934" s="8">
        <v>0</v>
      </c>
      <c r="J934" s="25">
        <f t="shared" si="183"/>
        <v>245.24476190476187</v>
      </c>
      <c r="K934" s="21">
        <v>25</v>
      </c>
      <c r="L934" s="18">
        <f t="shared" si="184"/>
        <v>0</v>
      </c>
      <c r="M934" s="18">
        <f t="shared" si="185"/>
        <v>6065.2440476190477</v>
      </c>
    </row>
    <row r="935" spans="1:13" x14ac:dyDescent="0.2">
      <c r="A935" s="2">
        <v>43058</v>
      </c>
      <c r="B935" s="32" t="s">
        <v>1443</v>
      </c>
      <c r="C935" s="32" t="s">
        <v>1704</v>
      </c>
      <c r="D935" s="6">
        <v>2.1</v>
      </c>
      <c r="E935" s="6">
        <v>1.75</v>
      </c>
      <c r="F935" s="6">
        <v>0.8</v>
      </c>
      <c r="G935" s="8">
        <f t="shared" si="186"/>
        <v>0.35000000000000009</v>
      </c>
      <c r="H935" s="33" t="s">
        <v>57</v>
      </c>
      <c r="I935" s="8">
        <f>D935-E935</f>
        <v>0.35000000000000009</v>
      </c>
      <c r="J935" s="25">
        <f t="shared" si="183"/>
        <v>245.59476190476187</v>
      </c>
      <c r="K935" s="21">
        <v>25</v>
      </c>
      <c r="L935" s="18">
        <f t="shared" si="184"/>
        <v>8.7500000000000018</v>
      </c>
      <c r="M935" s="18">
        <f t="shared" si="185"/>
        <v>6073.9940476190477</v>
      </c>
    </row>
    <row r="936" spans="1:13" x14ac:dyDescent="0.2">
      <c r="A936" s="2">
        <v>43061</v>
      </c>
      <c r="B936" s="32" t="s">
        <v>1705</v>
      </c>
      <c r="C936" s="32" t="s">
        <v>460</v>
      </c>
      <c r="D936" s="6">
        <v>17</v>
      </c>
      <c r="E936" s="6">
        <v>16</v>
      </c>
      <c r="F936" s="6">
        <v>16</v>
      </c>
      <c r="G936" s="8">
        <f t="shared" si="186"/>
        <v>1</v>
      </c>
      <c r="I936" s="8">
        <v>0</v>
      </c>
      <c r="J936" s="25">
        <f t="shared" si="183"/>
        <v>245.59476190476187</v>
      </c>
      <c r="K936" s="21">
        <v>25</v>
      </c>
      <c r="L936" s="18">
        <f t="shared" si="184"/>
        <v>0</v>
      </c>
      <c r="M936" s="18">
        <f t="shared" si="185"/>
        <v>6073.9940476190477</v>
      </c>
    </row>
    <row r="937" spans="1:13" x14ac:dyDescent="0.2">
      <c r="A937" s="2">
        <v>43062</v>
      </c>
      <c r="B937" s="32" t="s">
        <v>1706</v>
      </c>
      <c r="C937" s="32" t="s">
        <v>1707</v>
      </c>
      <c r="D937" s="6">
        <v>6.5</v>
      </c>
      <c r="E937" s="6">
        <v>4</v>
      </c>
      <c r="F937" s="6">
        <v>3.5</v>
      </c>
      <c r="G937" s="8">
        <f t="shared" si="186"/>
        <v>2.5</v>
      </c>
      <c r="H937" s="33" t="s">
        <v>57</v>
      </c>
      <c r="I937" s="8">
        <f>D937-E937</f>
        <v>2.5</v>
      </c>
      <c r="J937" s="25">
        <f t="shared" si="183"/>
        <v>248.09476190476187</v>
      </c>
      <c r="K937" s="21">
        <v>25</v>
      </c>
      <c r="L937" s="18">
        <f t="shared" si="184"/>
        <v>62.5</v>
      </c>
      <c r="M937" s="18">
        <f t="shared" si="185"/>
        <v>6136.4940476190477</v>
      </c>
    </row>
    <row r="938" spans="1:13" x14ac:dyDescent="0.2">
      <c r="A938" s="2">
        <v>43063</v>
      </c>
      <c r="B938" s="32" t="s">
        <v>1709</v>
      </c>
      <c r="C938" s="32" t="s">
        <v>1708</v>
      </c>
      <c r="D938" s="6">
        <v>3.25</v>
      </c>
      <c r="E938" s="6">
        <v>2</v>
      </c>
      <c r="F938" s="6">
        <v>1.5</v>
      </c>
      <c r="G938" s="8">
        <f t="shared" si="186"/>
        <v>1.25</v>
      </c>
      <c r="I938" s="8">
        <v>0</v>
      </c>
      <c r="J938" s="25">
        <f t="shared" si="183"/>
        <v>248.09476190476187</v>
      </c>
      <c r="K938" s="21">
        <v>25</v>
      </c>
      <c r="L938" s="18">
        <f t="shared" si="184"/>
        <v>0</v>
      </c>
      <c r="M938" s="18">
        <f t="shared" si="185"/>
        <v>6136.4940476190477</v>
      </c>
    </row>
    <row r="939" spans="1:13" x14ac:dyDescent="0.2">
      <c r="A939" s="2">
        <v>43064</v>
      </c>
      <c r="B939" s="32" t="s">
        <v>1710</v>
      </c>
      <c r="C939" s="32" t="s">
        <v>50</v>
      </c>
      <c r="D939" s="6">
        <v>15</v>
      </c>
      <c r="E939" s="6">
        <v>10</v>
      </c>
      <c r="F939" s="6">
        <v>3</v>
      </c>
      <c r="G939" s="8">
        <f t="shared" si="186"/>
        <v>5</v>
      </c>
      <c r="I939" s="8">
        <v>0</v>
      </c>
      <c r="J939" s="25">
        <f t="shared" si="183"/>
        <v>248.09476190476187</v>
      </c>
      <c r="K939" s="21">
        <v>25</v>
      </c>
      <c r="L939" s="18">
        <f t="shared" si="184"/>
        <v>0</v>
      </c>
      <c r="M939" s="18">
        <f t="shared" si="185"/>
        <v>6136.4940476190477</v>
      </c>
    </row>
    <row r="940" spans="1:13" x14ac:dyDescent="0.2">
      <c r="A940" s="2">
        <v>43065</v>
      </c>
      <c r="B940" s="32" t="s">
        <v>901</v>
      </c>
      <c r="C940" s="32" t="s">
        <v>1711</v>
      </c>
      <c r="D940" s="6">
        <v>4.5</v>
      </c>
      <c r="E940" s="6">
        <v>3.25</v>
      </c>
      <c r="F940" s="6">
        <v>1.75</v>
      </c>
      <c r="G940" s="8">
        <f t="shared" si="186"/>
        <v>1.25</v>
      </c>
      <c r="I940" s="8">
        <v>0</v>
      </c>
      <c r="J940" s="25">
        <f t="shared" si="183"/>
        <v>248.09476190476187</v>
      </c>
      <c r="K940" s="21">
        <v>25</v>
      </c>
      <c r="L940" s="18">
        <f t="shared" si="184"/>
        <v>0</v>
      </c>
      <c r="M940" s="18">
        <f t="shared" si="185"/>
        <v>6136.4940476190477</v>
      </c>
    </row>
    <row r="941" spans="1:13" x14ac:dyDescent="0.2">
      <c r="A941" s="2">
        <v>43067</v>
      </c>
      <c r="B941" s="32" t="s">
        <v>1712</v>
      </c>
      <c r="C941" s="32" t="s">
        <v>22</v>
      </c>
      <c r="D941" s="6">
        <v>4.33</v>
      </c>
      <c r="E941" s="6">
        <v>7</v>
      </c>
      <c r="F941" s="6">
        <v>7</v>
      </c>
      <c r="G941" s="8">
        <f t="shared" si="186"/>
        <v>-2.67</v>
      </c>
      <c r="I941" s="8">
        <v>0</v>
      </c>
      <c r="J941" s="25">
        <f t="shared" si="183"/>
        <v>248.09476190476187</v>
      </c>
      <c r="K941" s="21">
        <v>25</v>
      </c>
      <c r="L941" s="18">
        <v>-25</v>
      </c>
      <c r="M941" s="18">
        <f t="shared" si="185"/>
        <v>6111.4940476190477</v>
      </c>
    </row>
    <row r="942" spans="1:13" x14ac:dyDescent="0.2">
      <c r="A942" s="2">
        <v>43067</v>
      </c>
      <c r="B942" s="32" t="s">
        <v>1713</v>
      </c>
      <c r="C942" s="32" t="s">
        <v>1714</v>
      </c>
      <c r="D942" s="6">
        <v>2.63</v>
      </c>
      <c r="E942" s="6">
        <v>1.75</v>
      </c>
      <c r="F942" s="6">
        <v>0.8</v>
      </c>
      <c r="G942" s="8">
        <f t="shared" si="186"/>
        <v>0.87999999999999989</v>
      </c>
      <c r="H942" s="33" t="s">
        <v>57</v>
      </c>
      <c r="I942" s="8">
        <f>D942-E942</f>
        <v>0.87999999999999989</v>
      </c>
      <c r="J942" s="25">
        <f t="shared" si="183"/>
        <v>248.97476190476186</v>
      </c>
      <c r="K942" s="21">
        <v>25</v>
      </c>
      <c r="L942" s="18">
        <f t="shared" si="184"/>
        <v>21.999999999999996</v>
      </c>
      <c r="M942" s="18">
        <f t="shared" si="185"/>
        <v>6133.4940476190477</v>
      </c>
    </row>
    <row r="943" spans="1:13" x14ac:dyDescent="0.2">
      <c r="A943" s="2">
        <v>43068</v>
      </c>
      <c r="B943" s="32" t="s">
        <v>1715</v>
      </c>
      <c r="C943" s="32" t="s">
        <v>1716</v>
      </c>
      <c r="D943" s="6">
        <v>3</v>
      </c>
      <c r="E943" s="6">
        <v>2</v>
      </c>
      <c r="F943" s="6">
        <v>2</v>
      </c>
      <c r="G943" s="8">
        <f t="shared" si="186"/>
        <v>1</v>
      </c>
      <c r="I943" s="8">
        <v>0</v>
      </c>
      <c r="J943" s="25">
        <f t="shared" si="183"/>
        <v>248.97476190476186</v>
      </c>
      <c r="K943" s="21">
        <v>25</v>
      </c>
      <c r="L943" s="18">
        <f t="shared" si="184"/>
        <v>0</v>
      </c>
      <c r="M943" s="18">
        <f t="shared" si="185"/>
        <v>6133.4940476190477</v>
      </c>
    </row>
    <row r="944" spans="1:13" x14ac:dyDescent="0.2">
      <c r="A944" s="35">
        <v>43069</v>
      </c>
      <c r="B944" s="32" t="s">
        <v>1718</v>
      </c>
      <c r="C944" s="32" t="s">
        <v>1717</v>
      </c>
      <c r="D944" s="6">
        <v>7</v>
      </c>
      <c r="E944" s="6">
        <v>5.5</v>
      </c>
      <c r="F944" s="6">
        <v>4.5</v>
      </c>
      <c r="G944" s="8">
        <f t="shared" si="186"/>
        <v>1.5</v>
      </c>
      <c r="I944" s="8">
        <v>0</v>
      </c>
      <c r="J944" s="25">
        <f t="shared" si="183"/>
        <v>248.97476190476186</v>
      </c>
      <c r="K944" s="21">
        <v>25</v>
      </c>
      <c r="L944" s="18">
        <f t="shared" si="184"/>
        <v>0</v>
      </c>
      <c r="M944" s="18">
        <f t="shared" si="185"/>
        <v>6133.4940476190477</v>
      </c>
    </row>
    <row r="945" spans="1:13" x14ac:dyDescent="0.2">
      <c r="A945" s="2">
        <v>43069</v>
      </c>
      <c r="B945" s="32" t="s">
        <v>1720</v>
      </c>
      <c r="C945" s="32" t="s">
        <v>1719</v>
      </c>
      <c r="D945" s="6">
        <v>6.5</v>
      </c>
      <c r="E945" s="6">
        <v>4</v>
      </c>
      <c r="F945" s="6">
        <v>3</v>
      </c>
      <c r="G945" s="8">
        <f t="shared" si="186"/>
        <v>2.5</v>
      </c>
      <c r="H945" s="33" t="s">
        <v>57</v>
      </c>
      <c r="I945" s="8">
        <f>D945-E945</f>
        <v>2.5</v>
      </c>
      <c r="J945" s="25">
        <f t="shared" si="183"/>
        <v>251.47476190476186</v>
      </c>
      <c r="K945" s="21">
        <v>25</v>
      </c>
      <c r="L945" s="18">
        <f t="shared" si="184"/>
        <v>62.5</v>
      </c>
      <c r="M945" s="18">
        <f t="shared" si="185"/>
        <v>6195.9940476190477</v>
      </c>
    </row>
    <row r="946" spans="1:13" x14ac:dyDescent="0.2">
      <c r="A946" s="2">
        <v>43071</v>
      </c>
      <c r="B946" s="32" t="s">
        <v>1721</v>
      </c>
      <c r="C946" s="32" t="s">
        <v>1697</v>
      </c>
      <c r="D946" s="6">
        <v>5</v>
      </c>
      <c r="E946" s="6">
        <v>3.5</v>
      </c>
      <c r="F946" s="6">
        <v>2.75</v>
      </c>
      <c r="G946" s="8">
        <f t="shared" si="186"/>
        <v>1.5</v>
      </c>
      <c r="H946" s="33" t="s">
        <v>57</v>
      </c>
      <c r="I946" s="8">
        <f>D946-E946</f>
        <v>1.5</v>
      </c>
      <c r="J946" s="25">
        <f t="shared" si="183"/>
        <v>252.97476190476186</v>
      </c>
      <c r="K946" s="21">
        <v>25</v>
      </c>
      <c r="L946" s="18">
        <f t="shared" si="184"/>
        <v>37.5</v>
      </c>
      <c r="M946" s="18">
        <f t="shared" si="185"/>
        <v>6233.4940476190477</v>
      </c>
    </row>
    <row r="947" spans="1:13" x14ac:dyDescent="0.2">
      <c r="A947" s="2">
        <v>43073</v>
      </c>
      <c r="B947" s="32" t="s">
        <v>1722</v>
      </c>
      <c r="C947" s="32" t="s">
        <v>1723</v>
      </c>
      <c r="D947" s="6">
        <v>4.5</v>
      </c>
      <c r="E947" s="6">
        <v>3</v>
      </c>
      <c r="F947" s="6">
        <v>2</v>
      </c>
      <c r="G947" s="8">
        <f t="shared" si="186"/>
        <v>1.5</v>
      </c>
      <c r="I947" s="8">
        <v>0</v>
      </c>
      <c r="J947" s="25">
        <f t="shared" si="183"/>
        <v>252.97476190476186</v>
      </c>
      <c r="K947" s="21">
        <v>25</v>
      </c>
      <c r="L947" s="18">
        <f t="shared" si="184"/>
        <v>0</v>
      </c>
      <c r="M947" s="18">
        <f t="shared" si="185"/>
        <v>6233.4940476190477</v>
      </c>
    </row>
    <row r="948" spans="1:13" x14ac:dyDescent="0.2">
      <c r="A948" s="2">
        <v>43074</v>
      </c>
      <c r="B948" s="32" t="s">
        <v>1724</v>
      </c>
      <c r="C948" s="32" t="s">
        <v>1725</v>
      </c>
      <c r="D948" s="6">
        <v>3.75</v>
      </c>
      <c r="E948" s="6">
        <v>3</v>
      </c>
      <c r="F948" s="6">
        <v>2.25</v>
      </c>
      <c r="G948" s="8">
        <f t="shared" si="186"/>
        <v>0.75</v>
      </c>
      <c r="I948" s="8">
        <v>0</v>
      </c>
      <c r="J948" s="25">
        <f t="shared" si="183"/>
        <v>252.97476190476186</v>
      </c>
      <c r="K948" s="21">
        <v>25</v>
      </c>
      <c r="L948" s="18">
        <f t="shared" si="184"/>
        <v>0</v>
      </c>
      <c r="M948" s="18">
        <f t="shared" si="185"/>
        <v>6233.4940476190477</v>
      </c>
    </row>
    <row r="949" spans="1:13" x14ac:dyDescent="0.2">
      <c r="A949" s="2">
        <v>43075</v>
      </c>
      <c r="B949" s="32" t="s">
        <v>1726</v>
      </c>
      <c r="C949" s="32" t="s">
        <v>1727</v>
      </c>
      <c r="D949" s="6">
        <v>5.5</v>
      </c>
      <c r="E949" s="6">
        <v>4</v>
      </c>
      <c r="F949" s="6">
        <v>3</v>
      </c>
      <c r="G949" s="8">
        <f t="shared" si="186"/>
        <v>1.5</v>
      </c>
      <c r="I949" s="8">
        <v>0</v>
      </c>
      <c r="J949" s="25">
        <f t="shared" si="183"/>
        <v>252.97476190476186</v>
      </c>
      <c r="K949" s="21">
        <v>25</v>
      </c>
      <c r="L949" s="18">
        <f t="shared" si="184"/>
        <v>0</v>
      </c>
      <c r="M949" s="18">
        <f t="shared" si="185"/>
        <v>6233.4940476190477</v>
      </c>
    </row>
    <row r="950" spans="1:13" x14ac:dyDescent="0.2">
      <c r="A950" s="2">
        <v>43076</v>
      </c>
      <c r="B950" s="32" t="s">
        <v>1728</v>
      </c>
      <c r="C950" s="32" t="s">
        <v>1729</v>
      </c>
      <c r="D950" s="6">
        <v>3</v>
      </c>
      <c r="E950" s="6">
        <v>1.63</v>
      </c>
      <c r="F950" s="6">
        <v>1.63</v>
      </c>
      <c r="G950" s="8">
        <f t="shared" si="186"/>
        <v>1.37</v>
      </c>
      <c r="I950" s="8">
        <v>0</v>
      </c>
      <c r="J950" s="25">
        <f t="shared" si="183"/>
        <v>252.97476190476186</v>
      </c>
      <c r="K950" s="21">
        <v>25</v>
      </c>
      <c r="L950" s="18">
        <f t="shared" si="184"/>
        <v>0</v>
      </c>
      <c r="M950" s="18">
        <f t="shared" si="185"/>
        <v>6233.4940476190477</v>
      </c>
    </row>
    <row r="951" spans="1:13" x14ac:dyDescent="0.2">
      <c r="A951" s="2">
        <v>43078</v>
      </c>
      <c r="B951" s="32" t="s">
        <v>1730</v>
      </c>
      <c r="C951" s="32" t="s">
        <v>1731</v>
      </c>
      <c r="D951" s="6">
        <v>3.25</v>
      </c>
      <c r="E951" s="6">
        <v>2</v>
      </c>
      <c r="F951" s="6">
        <v>1.75</v>
      </c>
      <c r="G951" s="8">
        <f t="shared" si="186"/>
        <v>1.25</v>
      </c>
      <c r="I951" s="8">
        <v>0</v>
      </c>
      <c r="J951" s="25">
        <f t="shared" si="183"/>
        <v>252.97476190476186</v>
      </c>
      <c r="K951" s="21">
        <v>25</v>
      </c>
      <c r="L951" s="18">
        <f t="shared" si="184"/>
        <v>0</v>
      </c>
      <c r="M951" s="18">
        <f t="shared" si="185"/>
        <v>6233.4940476190477</v>
      </c>
    </row>
    <row r="952" spans="1:13" x14ac:dyDescent="0.2">
      <c r="A952" s="2">
        <v>43082</v>
      </c>
      <c r="B952" s="32" t="s">
        <v>1732</v>
      </c>
      <c r="C952" s="32" t="s">
        <v>1733</v>
      </c>
      <c r="D952" s="6">
        <v>4.5</v>
      </c>
      <c r="E952" s="6">
        <v>3.5</v>
      </c>
      <c r="F952" s="6">
        <v>3.5</v>
      </c>
      <c r="G952" s="8">
        <f t="shared" si="186"/>
        <v>1</v>
      </c>
      <c r="I952" s="8">
        <v>0</v>
      </c>
      <c r="J952" s="25">
        <f t="shared" si="183"/>
        <v>252.97476190476186</v>
      </c>
      <c r="K952" s="21">
        <v>25</v>
      </c>
      <c r="L952" s="18">
        <f t="shared" si="184"/>
        <v>0</v>
      </c>
      <c r="M952" s="18">
        <f t="shared" si="185"/>
        <v>6233.4940476190477</v>
      </c>
    </row>
    <row r="953" spans="1:13" x14ac:dyDescent="0.2">
      <c r="A953" s="2">
        <v>43082</v>
      </c>
      <c r="B953" s="32" t="s">
        <v>1734</v>
      </c>
      <c r="C953" s="32" t="s">
        <v>775</v>
      </c>
      <c r="D953" s="6">
        <v>2.25</v>
      </c>
      <c r="E953" s="6">
        <v>2.5</v>
      </c>
      <c r="F953" s="6">
        <v>0.73</v>
      </c>
      <c r="G953" s="8">
        <f t="shared" si="186"/>
        <v>-0.25</v>
      </c>
      <c r="I953" s="8">
        <v>0</v>
      </c>
      <c r="J953" s="25">
        <f t="shared" si="183"/>
        <v>252.97476190476186</v>
      </c>
      <c r="K953" s="21">
        <v>25</v>
      </c>
      <c r="L953" s="18">
        <v>-25</v>
      </c>
      <c r="M953" s="18">
        <f t="shared" si="185"/>
        <v>6208.4940476190477</v>
      </c>
    </row>
    <row r="954" spans="1:13" x14ac:dyDescent="0.2">
      <c r="A954" s="2">
        <v>43082</v>
      </c>
      <c r="B954" s="32" t="s">
        <v>1735</v>
      </c>
      <c r="C954" s="32" t="s">
        <v>1340</v>
      </c>
      <c r="D954" s="6">
        <v>4.33</v>
      </c>
      <c r="E954" s="6">
        <v>3</v>
      </c>
      <c r="F954" s="6">
        <v>1</v>
      </c>
      <c r="G954" s="8">
        <f t="shared" si="186"/>
        <v>1.33</v>
      </c>
      <c r="I954" s="8">
        <v>0</v>
      </c>
      <c r="J954" s="25">
        <f t="shared" si="183"/>
        <v>252.97476190476186</v>
      </c>
      <c r="K954" s="21">
        <v>25</v>
      </c>
      <c r="L954" s="18">
        <f t="shared" si="184"/>
        <v>0</v>
      </c>
      <c r="M954" s="18">
        <f t="shared" si="185"/>
        <v>6208.4940476190477</v>
      </c>
    </row>
    <row r="955" spans="1:13" x14ac:dyDescent="0.2">
      <c r="A955" s="2">
        <v>43084</v>
      </c>
      <c r="B955" s="32" t="s">
        <v>1736</v>
      </c>
      <c r="C955" s="32" t="s">
        <v>747</v>
      </c>
      <c r="D955" s="6">
        <v>4.5</v>
      </c>
      <c r="E955" s="6">
        <v>2.75</v>
      </c>
      <c r="F955" s="6">
        <v>1.1000000000000001</v>
      </c>
      <c r="G955" s="8">
        <f t="shared" si="186"/>
        <v>1.75</v>
      </c>
      <c r="H955" s="33" t="s">
        <v>57</v>
      </c>
      <c r="I955" s="8">
        <f>D955-E955</f>
        <v>1.75</v>
      </c>
      <c r="J955" s="25">
        <f t="shared" si="183"/>
        <v>254.72476190476186</v>
      </c>
      <c r="K955" s="21">
        <v>25</v>
      </c>
      <c r="L955" s="18">
        <f t="shared" si="184"/>
        <v>43.75</v>
      </c>
      <c r="M955" s="18">
        <f t="shared" si="185"/>
        <v>6252.2440476190477</v>
      </c>
    </row>
    <row r="956" spans="1:13" x14ac:dyDescent="0.2">
      <c r="A956" s="2">
        <v>43085</v>
      </c>
      <c r="B956" s="32" t="s">
        <v>1737</v>
      </c>
      <c r="C956" s="32" t="s">
        <v>1738</v>
      </c>
      <c r="D956" s="6">
        <v>2.38</v>
      </c>
      <c r="E956" s="6">
        <v>2</v>
      </c>
      <c r="F956" s="6">
        <v>1.75</v>
      </c>
      <c r="G956" s="8">
        <f t="shared" si="186"/>
        <v>0.37999999999999989</v>
      </c>
      <c r="I956" s="8">
        <v>0</v>
      </c>
      <c r="J956" s="25">
        <f t="shared" si="183"/>
        <v>254.72476190476186</v>
      </c>
      <c r="K956" s="21">
        <v>25</v>
      </c>
      <c r="L956" s="18">
        <f t="shared" si="184"/>
        <v>0</v>
      </c>
      <c r="M956" s="18">
        <f t="shared" si="185"/>
        <v>6252.2440476190477</v>
      </c>
    </row>
    <row r="957" spans="1:13" x14ac:dyDescent="0.2">
      <c r="A957" s="2">
        <v>43086</v>
      </c>
      <c r="B957" s="32" t="s">
        <v>1739</v>
      </c>
      <c r="C957" s="32" t="s">
        <v>825</v>
      </c>
      <c r="D957" s="6">
        <v>3.25</v>
      </c>
      <c r="E957" s="6">
        <v>2.5</v>
      </c>
      <c r="F957" s="6">
        <v>1.38</v>
      </c>
      <c r="G957" s="8">
        <f t="shared" si="186"/>
        <v>0.75</v>
      </c>
      <c r="I957" s="8">
        <v>0</v>
      </c>
      <c r="J957" s="25">
        <f t="shared" si="183"/>
        <v>254.72476190476186</v>
      </c>
      <c r="K957" s="21">
        <v>25</v>
      </c>
      <c r="L957" s="18">
        <f t="shared" si="184"/>
        <v>0</v>
      </c>
      <c r="M957" s="18">
        <f t="shared" si="185"/>
        <v>6252.2440476190477</v>
      </c>
    </row>
    <row r="958" spans="1:13" x14ac:dyDescent="0.2">
      <c r="A958" s="2">
        <v>43087</v>
      </c>
      <c r="B958" s="32" t="s">
        <v>1740</v>
      </c>
      <c r="C958" s="32" t="s">
        <v>944</v>
      </c>
      <c r="D958" s="6">
        <v>7</v>
      </c>
      <c r="E958" s="6">
        <v>5</v>
      </c>
      <c r="F958" s="6">
        <v>2.25</v>
      </c>
      <c r="G958" s="8">
        <f t="shared" si="186"/>
        <v>2</v>
      </c>
      <c r="H958" s="33" t="s">
        <v>57</v>
      </c>
      <c r="I958" s="8">
        <f>D958-E958</f>
        <v>2</v>
      </c>
      <c r="J958" s="25">
        <f t="shared" si="183"/>
        <v>256.72476190476186</v>
      </c>
      <c r="K958" s="21">
        <v>25</v>
      </c>
      <c r="L958" s="18">
        <f t="shared" si="184"/>
        <v>50</v>
      </c>
      <c r="M958" s="18">
        <f t="shared" si="185"/>
        <v>6302.2440476190477</v>
      </c>
    </row>
    <row r="959" spans="1:13" x14ac:dyDescent="0.2">
      <c r="A959" s="2">
        <v>43088</v>
      </c>
      <c r="B959" s="32" t="s">
        <v>1741</v>
      </c>
      <c r="C959" s="32" t="s">
        <v>1742</v>
      </c>
      <c r="D959" s="6">
        <v>8.5</v>
      </c>
      <c r="E959" s="6">
        <v>5</v>
      </c>
      <c r="F959" s="6">
        <v>3</v>
      </c>
      <c r="G959" s="8">
        <f t="shared" si="186"/>
        <v>3.5</v>
      </c>
      <c r="I959" s="8">
        <v>0</v>
      </c>
      <c r="J959" s="25">
        <f t="shared" si="183"/>
        <v>256.72476190476186</v>
      </c>
      <c r="K959" s="21">
        <v>25</v>
      </c>
      <c r="L959" s="18">
        <f t="shared" si="184"/>
        <v>0</v>
      </c>
      <c r="M959" s="18">
        <f t="shared" si="185"/>
        <v>6302.2440476190477</v>
      </c>
    </row>
    <row r="960" spans="1:13" x14ac:dyDescent="0.2">
      <c r="A960" s="2">
        <v>43090</v>
      </c>
      <c r="B960" s="32" t="s">
        <v>1743</v>
      </c>
      <c r="C960" s="32" t="s">
        <v>1744</v>
      </c>
      <c r="D960" s="6">
        <v>4.5</v>
      </c>
      <c r="E960" s="6">
        <v>4</v>
      </c>
      <c r="F960" s="6">
        <v>5.5</v>
      </c>
      <c r="G960" s="8">
        <f t="shared" si="186"/>
        <v>0.5</v>
      </c>
      <c r="I960" s="8">
        <v>0</v>
      </c>
      <c r="J960" s="25">
        <f t="shared" si="183"/>
        <v>256.72476190476186</v>
      </c>
      <c r="K960" s="21">
        <v>25</v>
      </c>
      <c r="L960" s="18">
        <f t="shared" si="184"/>
        <v>0</v>
      </c>
      <c r="M960" s="18">
        <f t="shared" si="185"/>
        <v>6302.2440476190477</v>
      </c>
    </row>
    <row r="961" spans="1:13" x14ac:dyDescent="0.2">
      <c r="A961" s="2">
        <v>43089</v>
      </c>
      <c r="B961" s="32" t="s">
        <v>1745</v>
      </c>
      <c r="C961" s="32" t="s">
        <v>950</v>
      </c>
      <c r="D961" s="6">
        <v>7</v>
      </c>
      <c r="E961" s="6">
        <v>5</v>
      </c>
      <c r="F961" s="6">
        <v>3.5</v>
      </c>
      <c r="G961" s="8">
        <f t="shared" si="186"/>
        <v>2</v>
      </c>
      <c r="I961" s="8">
        <v>0</v>
      </c>
      <c r="J961" s="25">
        <f t="shared" ref="J961:J1009" si="187">I961+J960</f>
        <v>256.72476190476186</v>
      </c>
      <c r="K961" s="21">
        <v>25</v>
      </c>
      <c r="L961" s="18">
        <f t="shared" ref="L961:L1009" si="188">25*I961</f>
        <v>0</v>
      </c>
      <c r="M961" s="18">
        <f t="shared" ref="M961:M1009" si="189">L961+M960</f>
        <v>6302.2440476190477</v>
      </c>
    </row>
    <row r="962" spans="1:13" x14ac:dyDescent="0.2">
      <c r="A962" s="2">
        <v>43090</v>
      </c>
      <c r="B962" s="32" t="s">
        <v>1724</v>
      </c>
      <c r="C962" s="32" t="s">
        <v>553</v>
      </c>
      <c r="D962" s="6">
        <v>3.25</v>
      </c>
      <c r="E962" s="6">
        <v>2.75</v>
      </c>
      <c r="F962" s="6">
        <v>2.75</v>
      </c>
      <c r="G962" s="8">
        <f t="shared" si="186"/>
        <v>0.5</v>
      </c>
      <c r="H962" s="33" t="s">
        <v>57</v>
      </c>
      <c r="I962" s="8">
        <f>D962-E962</f>
        <v>0.5</v>
      </c>
      <c r="J962" s="25">
        <f t="shared" si="187"/>
        <v>257.22476190476186</v>
      </c>
      <c r="K962" s="21">
        <v>25</v>
      </c>
      <c r="L962" s="18">
        <f t="shared" si="188"/>
        <v>12.5</v>
      </c>
      <c r="M962" s="18">
        <f t="shared" si="189"/>
        <v>6314.7440476190477</v>
      </c>
    </row>
    <row r="963" spans="1:13" x14ac:dyDescent="0.2">
      <c r="A963" s="2">
        <v>43100</v>
      </c>
      <c r="B963" s="32" t="s">
        <v>1746</v>
      </c>
      <c r="C963" s="32" t="s">
        <v>1747</v>
      </c>
      <c r="D963" s="6">
        <v>2</v>
      </c>
      <c r="E963" s="6">
        <v>1.38</v>
      </c>
      <c r="F963" s="6">
        <v>1.38</v>
      </c>
      <c r="G963" s="8">
        <f t="shared" si="186"/>
        <v>0.62000000000000011</v>
      </c>
      <c r="I963" s="8">
        <v>0</v>
      </c>
      <c r="J963" s="25">
        <f t="shared" si="187"/>
        <v>257.22476190476186</v>
      </c>
      <c r="K963" s="21">
        <v>25</v>
      </c>
      <c r="L963" s="18">
        <f t="shared" si="188"/>
        <v>0</v>
      </c>
      <c r="M963" s="18">
        <f t="shared" si="189"/>
        <v>6314.7440476190477</v>
      </c>
    </row>
    <row r="964" spans="1:13" x14ac:dyDescent="0.2">
      <c r="A964" s="35">
        <v>43100</v>
      </c>
      <c r="B964" s="32" t="s">
        <v>1749</v>
      </c>
      <c r="C964" s="32" t="s">
        <v>1748</v>
      </c>
      <c r="D964" s="6">
        <v>3.25</v>
      </c>
      <c r="E964" s="6">
        <v>2.5</v>
      </c>
      <c r="F964" s="6">
        <v>1.75</v>
      </c>
      <c r="G964" s="8">
        <f t="shared" si="186"/>
        <v>0.75</v>
      </c>
      <c r="I964" s="8">
        <v>0</v>
      </c>
      <c r="J964" s="25">
        <f t="shared" si="187"/>
        <v>257.22476190476186</v>
      </c>
      <c r="K964" s="21">
        <v>25</v>
      </c>
      <c r="L964" s="18">
        <f t="shared" si="188"/>
        <v>0</v>
      </c>
      <c r="M964" s="18">
        <f t="shared" si="189"/>
        <v>6314.7440476190477</v>
      </c>
    </row>
    <row r="965" spans="1:13" x14ac:dyDescent="0.2">
      <c r="A965" s="2">
        <v>43101</v>
      </c>
      <c r="B965" s="32" t="s">
        <v>1750</v>
      </c>
      <c r="C965" s="32" t="s">
        <v>836</v>
      </c>
      <c r="D965" s="6">
        <v>8</v>
      </c>
      <c r="E965" s="6">
        <v>7</v>
      </c>
      <c r="F965" s="6">
        <v>7</v>
      </c>
      <c r="G965" s="8">
        <f t="shared" si="186"/>
        <v>1</v>
      </c>
      <c r="I965" s="8">
        <v>0</v>
      </c>
      <c r="J965" s="25">
        <f t="shared" si="187"/>
        <v>257.22476190476186</v>
      </c>
      <c r="K965" s="21">
        <v>25</v>
      </c>
      <c r="L965" s="18">
        <f t="shared" si="188"/>
        <v>0</v>
      </c>
      <c r="M965" s="18">
        <f t="shared" si="189"/>
        <v>6314.7440476190477</v>
      </c>
    </row>
    <row r="966" spans="1:13" x14ac:dyDescent="0.2">
      <c r="A966" s="2">
        <v>43102</v>
      </c>
      <c r="B966" s="32" t="s">
        <v>1751</v>
      </c>
      <c r="C966" s="32" t="s">
        <v>1699</v>
      </c>
      <c r="D966" s="6">
        <v>3.5</v>
      </c>
      <c r="E966" s="6">
        <v>2.75</v>
      </c>
      <c r="F966" s="6">
        <v>2</v>
      </c>
      <c r="G966" s="8">
        <f t="shared" si="186"/>
        <v>0.75</v>
      </c>
      <c r="H966" s="33" t="s">
        <v>57</v>
      </c>
      <c r="I966" s="8">
        <f>D966-E966</f>
        <v>0.75</v>
      </c>
      <c r="J966" s="25">
        <f t="shared" si="187"/>
        <v>257.97476190476186</v>
      </c>
      <c r="K966" s="21">
        <v>25</v>
      </c>
      <c r="L966" s="18">
        <f t="shared" si="188"/>
        <v>18.75</v>
      </c>
      <c r="M966" s="18">
        <f t="shared" si="189"/>
        <v>6333.4940476190477</v>
      </c>
    </row>
    <row r="967" spans="1:13" x14ac:dyDescent="0.2">
      <c r="A967" s="35">
        <v>43104</v>
      </c>
      <c r="B967" s="32" t="s">
        <v>1752</v>
      </c>
      <c r="C967" s="32" t="s">
        <v>1753</v>
      </c>
      <c r="D967" s="6">
        <v>4.5</v>
      </c>
      <c r="E967" s="6">
        <v>4</v>
      </c>
      <c r="F967" s="6">
        <v>4</v>
      </c>
      <c r="G967" s="8">
        <f t="shared" ref="G967:G1030" si="190">D967-E967</f>
        <v>0.5</v>
      </c>
      <c r="H967" s="33" t="s">
        <v>57</v>
      </c>
      <c r="I967" s="8">
        <f>D967-E967</f>
        <v>0.5</v>
      </c>
      <c r="J967" s="25">
        <f t="shared" si="187"/>
        <v>258.47476190476186</v>
      </c>
      <c r="K967" s="21">
        <v>25</v>
      </c>
      <c r="L967" s="18">
        <f t="shared" si="188"/>
        <v>12.5</v>
      </c>
      <c r="M967" s="18">
        <f t="shared" si="189"/>
        <v>6345.9940476190477</v>
      </c>
    </row>
    <row r="968" spans="1:13" x14ac:dyDescent="0.2">
      <c r="A968" s="2">
        <v>43104</v>
      </c>
      <c r="B968" s="32" t="s">
        <v>1754</v>
      </c>
      <c r="C968" s="32" t="s">
        <v>1755</v>
      </c>
      <c r="D968" s="6">
        <v>6.5</v>
      </c>
      <c r="E968" s="6">
        <v>5</v>
      </c>
      <c r="F968" s="6">
        <v>3.5</v>
      </c>
      <c r="G968" s="8">
        <f t="shared" si="190"/>
        <v>1.5</v>
      </c>
      <c r="I968" s="8">
        <v>0</v>
      </c>
      <c r="J968" s="25">
        <f t="shared" si="187"/>
        <v>258.47476190476186</v>
      </c>
      <c r="K968" s="21">
        <v>25</v>
      </c>
      <c r="L968" s="18">
        <f t="shared" si="188"/>
        <v>0</v>
      </c>
      <c r="M968" s="18">
        <f t="shared" si="189"/>
        <v>6345.9940476190477</v>
      </c>
    </row>
    <row r="969" spans="1:13" x14ac:dyDescent="0.2">
      <c r="A969" s="2">
        <v>43105</v>
      </c>
      <c r="B969" s="32" t="s">
        <v>1756</v>
      </c>
      <c r="C969" s="32" t="s">
        <v>670</v>
      </c>
      <c r="D969" s="6">
        <v>4</v>
      </c>
      <c r="E969" s="6">
        <v>2.5</v>
      </c>
      <c r="F969" s="6">
        <v>3</v>
      </c>
      <c r="G969" s="8">
        <f t="shared" si="190"/>
        <v>1.5</v>
      </c>
      <c r="H969" s="33" t="s">
        <v>57</v>
      </c>
      <c r="I969" s="8">
        <v>0</v>
      </c>
      <c r="J969" s="25">
        <f t="shared" si="187"/>
        <v>258.47476190476186</v>
      </c>
      <c r="K969" s="21">
        <v>25</v>
      </c>
      <c r="L969" s="18">
        <f t="shared" si="188"/>
        <v>0</v>
      </c>
      <c r="M969" s="18">
        <f t="shared" si="189"/>
        <v>6345.9940476190477</v>
      </c>
    </row>
    <row r="970" spans="1:13" x14ac:dyDescent="0.2">
      <c r="A970" s="2">
        <v>43106</v>
      </c>
      <c r="B970" s="32" t="s">
        <v>1758</v>
      </c>
      <c r="C970" s="32" t="s">
        <v>1757</v>
      </c>
      <c r="D970" s="6">
        <v>3.25</v>
      </c>
      <c r="E970" s="6">
        <v>2.25</v>
      </c>
      <c r="F970" s="6">
        <v>1.75</v>
      </c>
      <c r="G970" s="8">
        <f t="shared" si="190"/>
        <v>1</v>
      </c>
      <c r="I970" s="8">
        <v>0</v>
      </c>
      <c r="J970" s="25">
        <f t="shared" si="187"/>
        <v>258.47476190476186</v>
      </c>
      <c r="K970" s="21">
        <v>25</v>
      </c>
      <c r="L970" s="18">
        <f t="shared" si="188"/>
        <v>0</v>
      </c>
      <c r="M970" s="18">
        <f t="shared" si="189"/>
        <v>6345.9940476190477</v>
      </c>
    </row>
    <row r="971" spans="1:13" x14ac:dyDescent="0.2">
      <c r="A971" s="2">
        <v>43107</v>
      </c>
      <c r="B971" s="32" t="s">
        <v>1759</v>
      </c>
      <c r="C971" s="32" t="s">
        <v>1760</v>
      </c>
      <c r="D971" s="6">
        <v>13</v>
      </c>
      <c r="E971" s="6">
        <v>10</v>
      </c>
      <c r="F971" s="6">
        <v>7</v>
      </c>
      <c r="G971" s="8">
        <f t="shared" si="190"/>
        <v>3</v>
      </c>
      <c r="I971" s="8">
        <v>0</v>
      </c>
      <c r="J971" s="25">
        <f t="shared" si="187"/>
        <v>258.47476190476186</v>
      </c>
      <c r="K971" s="21">
        <v>25</v>
      </c>
      <c r="L971" s="18">
        <f t="shared" si="188"/>
        <v>0</v>
      </c>
      <c r="M971" s="18">
        <f t="shared" si="189"/>
        <v>6345.9940476190477</v>
      </c>
    </row>
    <row r="972" spans="1:13" x14ac:dyDescent="0.2">
      <c r="A972" s="2">
        <v>43108</v>
      </c>
      <c r="B972" s="32" t="s">
        <v>1762</v>
      </c>
      <c r="C972" s="32" t="s">
        <v>1761</v>
      </c>
      <c r="D972" s="6">
        <v>5.5</v>
      </c>
      <c r="E972" s="6">
        <v>4</v>
      </c>
      <c r="F972" s="6">
        <v>2.75</v>
      </c>
      <c r="G972" s="8">
        <f t="shared" si="190"/>
        <v>1.5</v>
      </c>
      <c r="H972" s="33" t="s">
        <v>57</v>
      </c>
      <c r="I972" s="8">
        <f>D972-E972</f>
        <v>1.5</v>
      </c>
      <c r="J972" s="25">
        <f t="shared" si="187"/>
        <v>259.97476190476186</v>
      </c>
      <c r="K972" s="21">
        <v>25</v>
      </c>
      <c r="L972" s="18">
        <f t="shared" si="188"/>
        <v>37.5</v>
      </c>
      <c r="M972" s="18">
        <f t="shared" si="189"/>
        <v>6383.4940476190477</v>
      </c>
    </row>
    <row r="973" spans="1:13" x14ac:dyDescent="0.2">
      <c r="A973" s="2">
        <v>43109</v>
      </c>
      <c r="B973" s="32" t="s">
        <v>1763</v>
      </c>
      <c r="C973" s="32" t="s">
        <v>369</v>
      </c>
      <c r="D973" s="6">
        <v>4</v>
      </c>
      <c r="E973" s="6">
        <v>3</v>
      </c>
      <c r="F973" s="6">
        <v>2</v>
      </c>
      <c r="G973" s="8">
        <f t="shared" si="190"/>
        <v>1</v>
      </c>
      <c r="H973" s="33" t="s">
        <v>57</v>
      </c>
      <c r="I973" s="8">
        <f>D973-E973</f>
        <v>1</v>
      </c>
      <c r="J973" s="25">
        <f t="shared" si="187"/>
        <v>260.97476190476186</v>
      </c>
      <c r="K973" s="21">
        <v>25</v>
      </c>
      <c r="L973" s="18">
        <f t="shared" si="188"/>
        <v>25</v>
      </c>
      <c r="M973" s="18">
        <f t="shared" si="189"/>
        <v>6408.4940476190477</v>
      </c>
    </row>
    <row r="974" spans="1:13" x14ac:dyDescent="0.2">
      <c r="A974" s="2">
        <v>43111</v>
      </c>
      <c r="B974" s="32" t="s">
        <v>1764</v>
      </c>
      <c r="C974" s="32" t="s">
        <v>1765</v>
      </c>
      <c r="D974" s="6">
        <v>4</v>
      </c>
      <c r="E974" s="6">
        <v>4</v>
      </c>
      <c r="F974" s="6">
        <v>4</v>
      </c>
      <c r="G974" s="8">
        <f t="shared" si="190"/>
        <v>0</v>
      </c>
      <c r="H974" s="33" t="s">
        <v>57</v>
      </c>
      <c r="I974" s="8">
        <f>D974-E974</f>
        <v>0</v>
      </c>
      <c r="J974" s="25">
        <f t="shared" si="187"/>
        <v>260.97476190476186</v>
      </c>
      <c r="K974" s="21">
        <v>25</v>
      </c>
      <c r="L974" s="18">
        <f t="shared" si="188"/>
        <v>0</v>
      </c>
      <c r="M974" s="18">
        <f t="shared" si="189"/>
        <v>6408.4940476190477</v>
      </c>
    </row>
    <row r="975" spans="1:13" x14ac:dyDescent="0.2">
      <c r="A975" s="2">
        <v>43111</v>
      </c>
      <c r="B975" s="32" t="s">
        <v>1766</v>
      </c>
      <c r="C975" s="32" t="s">
        <v>1767</v>
      </c>
      <c r="D975" s="6">
        <v>11</v>
      </c>
      <c r="E975" s="6">
        <v>11</v>
      </c>
      <c r="F975" s="6">
        <v>11</v>
      </c>
      <c r="G975" s="8">
        <f t="shared" si="190"/>
        <v>0</v>
      </c>
      <c r="I975" s="8">
        <v>0</v>
      </c>
      <c r="J975" s="25">
        <f t="shared" si="187"/>
        <v>260.97476190476186</v>
      </c>
      <c r="K975" s="21">
        <v>25</v>
      </c>
      <c r="L975" s="18">
        <f t="shared" si="188"/>
        <v>0</v>
      </c>
      <c r="M975" s="18">
        <f t="shared" si="189"/>
        <v>6408.4940476190477</v>
      </c>
    </row>
    <row r="976" spans="1:13" x14ac:dyDescent="0.2">
      <c r="A976" s="2">
        <v>43112</v>
      </c>
      <c r="B976" s="32" t="s">
        <v>1768</v>
      </c>
      <c r="C976" s="32" t="s">
        <v>436</v>
      </c>
      <c r="D976" s="6">
        <v>8.5</v>
      </c>
      <c r="E976" s="6">
        <v>6</v>
      </c>
      <c r="F976" s="6">
        <v>4</v>
      </c>
      <c r="G976" s="8">
        <f t="shared" si="190"/>
        <v>2.5</v>
      </c>
      <c r="I976" s="8">
        <v>0</v>
      </c>
      <c r="J976" s="25">
        <f t="shared" si="187"/>
        <v>260.97476190476186</v>
      </c>
      <c r="K976" s="21">
        <v>25</v>
      </c>
      <c r="L976" s="18">
        <f t="shared" si="188"/>
        <v>0</v>
      </c>
      <c r="M976" s="18">
        <f t="shared" si="189"/>
        <v>6408.4940476190477</v>
      </c>
    </row>
    <row r="977" spans="1:13" x14ac:dyDescent="0.2">
      <c r="A977" s="2">
        <v>43113</v>
      </c>
      <c r="B977" s="32" t="s">
        <v>1769</v>
      </c>
      <c r="C977" s="32" t="s">
        <v>1668</v>
      </c>
      <c r="D977" s="6">
        <v>6.5</v>
      </c>
      <c r="E977" s="6">
        <v>8</v>
      </c>
      <c r="F977" s="6">
        <v>12</v>
      </c>
      <c r="G977" s="8">
        <f t="shared" si="190"/>
        <v>-1.5</v>
      </c>
      <c r="I977" s="8">
        <v>0</v>
      </c>
      <c r="J977" s="25">
        <f t="shared" si="187"/>
        <v>260.97476190476186</v>
      </c>
      <c r="K977" s="21">
        <v>25</v>
      </c>
      <c r="L977" s="18">
        <v>-25</v>
      </c>
      <c r="M977" s="18">
        <f t="shared" si="189"/>
        <v>6383.4940476190477</v>
      </c>
    </row>
    <row r="978" spans="1:13" x14ac:dyDescent="0.2">
      <c r="A978" s="35">
        <v>43115</v>
      </c>
      <c r="B978" s="32" t="s">
        <v>1770</v>
      </c>
      <c r="C978" s="32" t="s">
        <v>1771</v>
      </c>
      <c r="D978" s="6">
        <v>5.5</v>
      </c>
      <c r="E978" s="6">
        <v>4</v>
      </c>
      <c r="F978" s="6">
        <v>3</v>
      </c>
      <c r="G978" s="8">
        <f t="shared" si="190"/>
        <v>1.5</v>
      </c>
      <c r="I978" s="8">
        <v>0</v>
      </c>
      <c r="J978" s="25">
        <f t="shared" si="187"/>
        <v>260.97476190476186</v>
      </c>
      <c r="K978" s="21">
        <v>25</v>
      </c>
      <c r="L978" s="18">
        <f t="shared" si="188"/>
        <v>0</v>
      </c>
      <c r="M978" s="18">
        <f t="shared" si="189"/>
        <v>6383.4940476190477</v>
      </c>
    </row>
    <row r="979" spans="1:13" x14ac:dyDescent="0.2">
      <c r="A979" s="2">
        <v>43121</v>
      </c>
      <c r="B979" s="32" t="s">
        <v>1772</v>
      </c>
      <c r="C979" s="32" t="s">
        <v>1477</v>
      </c>
      <c r="D979" s="6">
        <v>10</v>
      </c>
      <c r="E979" s="6">
        <v>6</v>
      </c>
      <c r="F979" s="6">
        <v>4</v>
      </c>
      <c r="G979" s="8">
        <f t="shared" si="190"/>
        <v>4</v>
      </c>
      <c r="I979" s="8">
        <v>0</v>
      </c>
      <c r="J979" s="25">
        <f t="shared" si="187"/>
        <v>260.97476190476186</v>
      </c>
      <c r="K979" s="21">
        <v>25</v>
      </c>
      <c r="L979" s="18">
        <f t="shared" si="188"/>
        <v>0</v>
      </c>
      <c r="M979" s="18">
        <f t="shared" si="189"/>
        <v>6383.4940476190477</v>
      </c>
    </row>
    <row r="980" spans="1:13" x14ac:dyDescent="0.2">
      <c r="A980" s="2">
        <v>43124</v>
      </c>
      <c r="B980" s="32" t="s">
        <v>1773</v>
      </c>
      <c r="C980" s="32" t="s">
        <v>1774</v>
      </c>
      <c r="D980" s="6">
        <v>3.75</v>
      </c>
      <c r="E980" s="6">
        <v>3</v>
      </c>
      <c r="F980" s="6">
        <v>2.5</v>
      </c>
      <c r="G980" s="8">
        <f t="shared" si="190"/>
        <v>0.75</v>
      </c>
      <c r="I980" s="8">
        <v>0</v>
      </c>
      <c r="J980" s="25">
        <f t="shared" si="187"/>
        <v>260.97476190476186</v>
      </c>
      <c r="K980" s="21">
        <v>25</v>
      </c>
      <c r="L980" s="18">
        <f t="shared" si="188"/>
        <v>0</v>
      </c>
      <c r="M980" s="18">
        <f t="shared" si="189"/>
        <v>6383.4940476190477</v>
      </c>
    </row>
    <row r="981" spans="1:13" x14ac:dyDescent="0.2">
      <c r="A981" s="2">
        <v>43123</v>
      </c>
      <c r="B981" s="32" t="s">
        <v>1775</v>
      </c>
      <c r="C981" s="32" t="s">
        <v>1778</v>
      </c>
      <c r="D981" s="6">
        <v>1.44</v>
      </c>
      <c r="E981" s="6">
        <v>0.75</v>
      </c>
      <c r="F981" s="6">
        <v>0.22</v>
      </c>
      <c r="G981" s="8">
        <f t="shared" si="190"/>
        <v>0.69</v>
      </c>
      <c r="I981" s="8">
        <v>0</v>
      </c>
      <c r="J981" s="25">
        <f t="shared" si="187"/>
        <v>260.97476190476186</v>
      </c>
      <c r="K981" s="21">
        <v>25</v>
      </c>
      <c r="L981" s="18">
        <f t="shared" si="188"/>
        <v>0</v>
      </c>
      <c r="M981" s="18">
        <f t="shared" si="189"/>
        <v>6383.4940476190477</v>
      </c>
    </row>
    <row r="982" spans="1:13" x14ac:dyDescent="0.2">
      <c r="A982" s="2">
        <v>43124</v>
      </c>
      <c r="B982" s="32" t="s">
        <v>1776</v>
      </c>
      <c r="C982" s="32" t="s">
        <v>584</v>
      </c>
      <c r="D982" s="6">
        <v>2.38</v>
      </c>
      <c r="E982" s="6">
        <v>1.25</v>
      </c>
      <c r="F982" s="6">
        <v>1.25</v>
      </c>
      <c r="G982" s="8">
        <f t="shared" si="190"/>
        <v>1.1299999999999999</v>
      </c>
      <c r="I982" s="8">
        <v>0</v>
      </c>
      <c r="J982" s="25">
        <f t="shared" si="187"/>
        <v>260.97476190476186</v>
      </c>
      <c r="K982" s="21">
        <v>25</v>
      </c>
      <c r="L982" s="18">
        <f t="shared" si="188"/>
        <v>0</v>
      </c>
      <c r="M982" s="18">
        <f t="shared" si="189"/>
        <v>6383.4940476190477</v>
      </c>
    </row>
    <row r="983" spans="1:13" x14ac:dyDescent="0.2">
      <c r="A983" s="2">
        <v>43126</v>
      </c>
      <c r="B983" s="32" t="s">
        <v>1777</v>
      </c>
      <c r="C983" s="32" t="s">
        <v>1346</v>
      </c>
      <c r="D983" s="6">
        <v>1.8</v>
      </c>
      <c r="E983" s="6">
        <v>1.25</v>
      </c>
      <c r="F983" s="6">
        <v>1.25</v>
      </c>
      <c r="G983" s="8">
        <f t="shared" si="190"/>
        <v>0.55000000000000004</v>
      </c>
      <c r="I983" s="8">
        <v>0</v>
      </c>
      <c r="J983" s="25">
        <f t="shared" si="187"/>
        <v>260.97476190476186</v>
      </c>
      <c r="K983" s="21">
        <v>25</v>
      </c>
      <c r="L983" s="18">
        <f t="shared" si="188"/>
        <v>0</v>
      </c>
      <c r="M983" s="18">
        <f t="shared" si="189"/>
        <v>6383.4940476190477</v>
      </c>
    </row>
    <row r="984" spans="1:13" x14ac:dyDescent="0.2">
      <c r="A984" s="2">
        <v>43125</v>
      </c>
      <c r="B984" s="32" t="s">
        <v>1580</v>
      </c>
      <c r="C984" s="32" t="s">
        <v>1341</v>
      </c>
      <c r="D984" s="6">
        <v>3.5</v>
      </c>
      <c r="E984" s="6">
        <v>2</v>
      </c>
      <c r="F984" s="6">
        <v>1.5</v>
      </c>
      <c r="G984" s="8">
        <f t="shared" si="190"/>
        <v>1.5</v>
      </c>
      <c r="I984" s="8">
        <v>0</v>
      </c>
      <c r="J984" s="25">
        <f t="shared" si="187"/>
        <v>260.97476190476186</v>
      </c>
      <c r="K984" s="21">
        <v>25</v>
      </c>
      <c r="L984" s="18">
        <f t="shared" si="188"/>
        <v>0</v>
      </c>
      <c r="M984" s="18">
        <f t="shared" si="189"/>
        <v>6383.4940476190477</v>
      </c>
    </row>
    <row r="985" spans="1:13" x14ac:dyDescent="0.2">
      <c r="A985" s="2">
        <v>43126</v>
      </c>
      <c r="B985" s="32" t="s">
        <v>1780</v>
      </c>
      <c r="C985" s="32" t="s">
        <v>1779</v>
      </c>
      <c r="D985" s="6">
        <v>7</v>
      </c>
      <c r="E985" s="6">
        <v>5</v>
      </c>
      <c r="F985" s="6">
        <v>3.5</v>
      </c>
      <c r="G985" s="8">
        <f t="shared" si="190"/>
        <v>2</v>
      </c>
      <c r="H985" s="33" t="s">
        <v>57</v>
      </c>
      <c r="I985" s="8">
        <f>D985-E985</f>
        <v>2</v>
      </c>
      <c r="J985" s="25">
        <f t="shared" si="187"/>
        <v>262.97476190476186</v>
      </c>
      <c r="K985" s="21">
        <v>25</v>
      </c>
      <c r="L985" s="18">
        <f t="shared" si="188"/>
        <v>50</v>
      </c>
      <c r="M985" s="18">
        <f t="shared" si="189"/>
        <v>6433.4940476190477</v>
      </c>
    </row>
    <row r="986" spans="1:13" x14ac:dyDescent="0.2">
      <c r="A986" s="2">
        <v>43127</v>
      </c>
      <c r="B986" s="32" t="s">
        <v>1781</v>
      </c>
      <c r="C986" s="32" t="s">
        <v>1238</v>
      </c>
      <c r="D986" s="6">
        <v>4</v>
      </c>
      <c r="E986" s="6">
        <v>2.75</v>
      </c>
      <c r="F986" s="6">
        <v>1</v>
      </c>
      <c r="G986" s="8">
        <f t="shared" si="190"/>
        <v>1.25</v>
      </c>
      <c r="I986" s="8">
        <v>0</v>
      </c>
      <c r="J986" s="25">
        <f t="shared" si="187"/>
        <v>262.97476190476186</v>
      </c>
      <c r="K986" s="21">
        <v>25</v>
      </c>
      <c r="L986" s="18">
        <f t="shared" si="188"/>
        <v>0</v>
      </c>
      <c r="M986" s="18">
        <f t="shared" si="189"/>
        <v>6433.4940476190477</v>
      </c>
    </row>
    <row r="987" spans="1:13" x14ac:dyDescent="0.2">
      <c r="A987" s="2">
        <v>43127</v>
      </c>
      <c r="B987" s="32" t="s">
        <v>1782</v>
      </c>
      <c r="C987" s="32" t="s">
        <v>50</v>
      </c>
      <c r="D987" s="6">
        <v>7.5</v>
      </c>
      <c r="E987" s="6">
        <v>4.5</v>
      </c>
      <c r="F987" s="6">
        <v>1.5</v>
      </c>
      <c r="G987" s="8">
        <f t="shared" si="190"/>
        <v>3</v>
      </c>
      <c r="H987" s="33" t="s">
        <v>57</v>
      </c>
      <c r="I987" s="8">
        <f>D987-E987</f>
        <v>3</v>
      </c>
      <c r="J987" s="25">
        <f t="shared" si="187"/>
        <v>265.97476190476186</v>
      </c>
      <c r="K987" s="21">
        <v>25</v>
      </c>
      <c r="L987" s="18">
        <f t="shared" si="188"/>
        <v>75</v>
      </c>
      <c r="M987" s="18">
        <f t="shared" si="189"/>
        <v>6508.4940476190477</v>
      </c>
    </row>
    <row r="988" spans="1:13" x14ac:dyDescent="0.2">
      <c r="A988" s="2">
        <v>43131</v>
      </c>
      <c r="B988" s="32" t="s">
        <v>1783</v>
      </c>
      <c r="C988" s="32" t="s">
        <v>1784</v>
      </c>
      <c r="D988" s="6">
        <v>2.38</v>
      </c>
      <c r="E988" s="6">
        <v>1.75</v>
      </c>
      <c r="F988" s="6">
        <v>1.75</v>
      </c>
      <c r="G988" s="8">
        <f t="shared" si="190"/>
        <v>0.62999999999999989</v>
      </c>
      <c r="H988" s="33" t="s">
        <v>57</v>
      </c>
      <c r="I988" s="8">
        <f>D988-E988</f>
        <v>0.62999999999999989</v>
      </c>
      <c r="J988" s="25">
        <f t="shared" si="187"/>
        <v>266.60476190476186</v>
      </c>
      <c r="K988" s="21">
        <v>25</v>
      </c>
      <c r="L988" s="18">
        <f t="shared" si="188"/>
        <v>15.749999999999996</v>
      </c>
      <c r="M988" s="18">
        <f t="shared" si="189"/>
        <v>6524.2440476190477</v>
      </c>
    </row>
    <row r="989" spans="1:13" x14ac:dyDescent="0.2">
      <c r="A989" s="2">
        <v>43131</v>
      </c>
      <c r="B989" s="32" t="s">
        <v>1785</v>
      </c>
      <c r="C989" s="32" t="s">
        <v>1786</v>
      </c>
      <c r="D989" s="6">
        <v>15</v>
      </c>
      <c r="E989" s="6">
        <v>9</v>
      </c>
      <c r="F989" s="6">
        <v>6</v>
      </c>
      <c r="G989" s="8">
        <f t="shared" si="190"/>
        <v>6</v>
      </c>
      <c r="I989" s="8">
        <v>0</v>
      </c>
      <c r="J989" s="25">
        <f t="shared" si="187"/>
        <v>266.60476190476186</v>
      </c>
      <c r="K989" s="21">
        <v>25</v>
      </c>
      <c r="L989" s="18">
        <f t="shared" si="188"/>
        <v>0</v>
      </c>
      <c r="M989" s="18">
        <f t="shared" si="189"/>
        <v>6524.2440476190477</v>
      </c>
    </row>
    <row r="990" spans="1:13" x14ac:dyDescent="0.2">
      <c r="A990" s="2">
        <v>43132</v>
      </c>
      <c r="B990" s="32" t="s">
        <v>1787</v>
      </c>
      <c r="C990" s="32" t="s">
        <v>1788</v>
      </c>
      <c r="D990" s="6">
        <v>8.5</v>
      </c>
      <c r="E990" s="6">
        <v>5</v>
      </c>
      <c r="F990" s="6">
        <v>3.33</v>
      </c>
      <c r="G990" s="8">
        <f t="shared" si="190"/>
        <v>3.5</v>
      </c>
      <c r="I990" s="8">
        <v>0</v>
      </c>
      <c r="J990" s="25">
        <f t="shared" si="187"/>
        <v>266.60476190476186</v>
      </c>
      <c r="K990" s="21">
        <v>25</v>
      </c>
      <c r="L990" s="18">
        <f t="shared" si="188"/>
        <v>0</v>
      </c>
      <c r="M990" s="18">
        <f t="shared" si="189"/>
        <v>6524.2440476190477</v>
      </c>
    </row>
    <row r="991" spans="1:13" x14ac:dyDescent="0.2">
      <c r="A991" s="2">
        <v>43133</v>
      </c>
      <c r="B991" s="32" t="s">
        <v>1789</v>
      </c>
      <c r="C991" s="32" t="s">
        <v>1790</v>
      </c>
      <c r="D991" s="6">
        <v>21</v>
      </c>
      <c r="E991" s="6">
        <v>14</v>
      </c>
      <c r="F991" s="6">
        <v>6</v>
      </c>
      <c r="G991" s="8">
        <f t="shared" si="190"/>
        <v>7</v>
      </c>
      <c r="I991" s="8">
        <v>0</v>
      </c>
      <c r="J991" s="25">
        <f t="shared" si="187"/>
        <v>266.60476190476186</v>
      </c>
      <c r="K991" s="21">
        <v>25</v>
      </c>
      <c r="L991" s="18">
        <f t="shared" si="188"/>
        <v>0</v>
      </c>
      <c r="M991" s="18">
        <f t="shared" si="189"/>
        <v>6524.2440476190477</v>
      </c>
    </row>
    <row r="992" spans="1:13" x14ac:dyDescent="0.2">
      <c r="A992" s="2">
        <v>43134</v>
      </c>
      <c r="B992" s="32" t="s">
        <v>1792</v>
      </c>
      <c r="C992" s="32" t="s">
        <v>1791</v>
      </c>
      <c r="D992" s="6">
        <v>1.62</v>
      </c>
      <c r="E992" s="6">
        <v>0.44</v>
      </c>
      <c r="F992" s="6">
        <v>0.44</v>
      </c>
      <c r="G992" s="8">
        <f t="shared" si="190"/>
        <v>1.1800000000000002</v>
      </c>
      <c r="H992" s="33" t="s">
        <v>57</v>
      </c>
      <c r="I992" s="8">
        <f>D992-E992</f>
        <v>1.1800000000000002</v>
      </c>
      <c r="J992" s="25">
        <f t="shared" si="187"/>
        <v>267.78476190476187</v>
      </c>
      <c r="K992" s="21">
        <v>25</v>
      </c>
      <c r="L992" s="18">
        <f t="shared" si="188"/>
        <v>29.500000000000004</v>
      </c>
      <c r="M992" s="18">
        <f t="shared" si="189"/>
        <v>6553.7440476190477</v>
      </c>
    </row>
    <row r="993" spans="1:13" x14ac:dyDescent="0.2">
      <c r="A993" s="2">
        <v>43135</v>
      </c>
      <c r="B993" s="32" t="s">
        <v>1793</v>
      </c>
      <c r="C993" s="32" t="s">
        <v>1794</v>
      </c>
      <c r="D993" s="6">
        <v>4.5</v>
      </c>
      <c r="E993" s="6">
        <v>3.25</v>
      </c>
      <c r="F993" s="6">
        <v>2.25</v>
      </c>
      <c r="G993" s="8">
        <f t="shared" si="190"/>
        <v>1.25</v>
      </c>
      <c r="I993" s="8">
        <v>0</v>
      </c>
      <c r="J993" s="25">
        <f t="shared" si="187"/>
        <v>267.78476190476187</v>
      </c>
      <c r="K993" s="21">
        <v>25</v>
      </c>
      <c r="L993" s="18">
        <f t="shared" si="188"/>
        <v>0</v>
      </c>
      <c r="M993" s="18">
        <f t="shared" si="189"/>
        <v>6553.7440476190477</v>
      </c>
    </row>
    <row r="994" spans="1:13" x14ac:dyDescent="0.2">
      <c r="A994" s="2">
        <v>43136</v>
      </c>
      <c r="B994" s="32" t="s">
        <v>1795</v>
      </c>
      <c r="C994" s="32" t="s">
        <v>1112</v>
      </c>
      <c r="D994" s="6">
        <v>17</v>
      </c>
      <c r="E994" s="6">
        <v>20</v>
      </c>
      <c r="F994" s="6">
        <v>28</v>
      </c>
      <c r="G994" s="8">
        <f t="shared" si="190"/>
        <v>-3</v>
      </c>
      <c r="I994" s="8">
        <v>0</v>
      </c>
      <c r="J994" s="25">
        <f t="shared" si="187"/>
        <v>267.78476190476187</v>
      </c>
      <c r="K994" s="21">
        <v>25</v>
      </c>
      <c r="L994" s="18">
        <v>-25</v>
      </c>
      <c r="M994" s="18">
        <f t="shared" si="189"/>
        <v>6528.7440476190477</v>
      </c>
    </row>
    <row r="995" spans="1:13" x14ac:dyDescent="0.2">
      <c r="A995" s="2">
        <v>43136</v>
      </c>
      <c r="B995" s="32" t="s">
        <v>1796</v>
      </c>
      <c r="C995" s="32" t="s">
        <v>502</v>
      </c>
      <c r="D995" s="6">
        <v>13</v>
      </c>
      <c r="E995" s="6">
        <v>12</v>
      </c>
      <c r="F995" s="6">
        <v>10</v>
      </c>
      <c r="G995" s="8">
        <f t="shared" si="190"/>
        <v>1</v>
      </c>
      <c r="I995" s="8">
        <v>0</v>
      </c>
      <c r="J995" s="25">
        <f t="shared" si="187"/>
        <v>267.78476190476187</v>
      </c>
      <c r="K995" s="21">
        <v>25</v>
      </c>
      <c r="L995" s="18">
        <f t="shared" si="188"/>
        <v>0</v>
      </c>
      <c r="M995" s="18">
        <f t="shared" si="189"/>
        <v>6528.7440476190477</v>
      </c>
    </row>
    <row r="996" spans="1:13" x14ac:dyDescent="0.2">
      <c r="A996" s="2">
        <v>43137</v>
      </c>
      <c r="B996" s="32" t="s">
        <v>1710</v>
      </c>
      <c r="C996" s="32" t="s">
        <v>1349</v>
      </c>
      <c r="D996" s="6">
        <v>2.75</v>
      </c>
      <c r="E996" s="6">
        <v>2.25</v>
      </c>
      <c r="F996" s="6">
        <v>1.1000000000000001</v>
      </c>
      <c r="G996" s="8">
        <f t="shared" si="190"/>
        <v>0.5</v>
      </c>
      <c r="I996" s="8">
        <v>0</v>
      </c>
      <c r="J996" s="25">
        <f t="shared" si="187"/>
        <v>267.78476190476187</v>
      </c>
      <c r="K996" s="21">
        <v>25</v>
      </c>
      <c r="L996" s="18">
        <f t="shared" si="188"/>
        <v>0</v>
      </c>
      <c r="M996" s="18">
        <f t="shared" si="189"/>
        <v>6528.7440476190477</v>
      </c>
    </row>
    <row r="997" spans="1:13" x14ac:dyDescent="0.2">
      <c r="A997" s="2">
        <v>43139</v>
      </c>
      <c r="B997" s="32" t="s">
        <v>1797</v>
      </c>
      <c r="C997" s="32" t="s">
        <v>1798</v>
      </c>
      <c r="D997" s="6">
        <v>3.75</v>
      </c>
      <c r="E997" s="6">
        <v>3</v>
      </c>
      <c r="F997" s="6">
        <v>2.5</v>
      </c>
      <c r="G997" s="8">
        <f t="shared" si="190"/>
        <v>0.75</v>
      </c>
      <c r="H997" s="33" t="s">
        <v>57</v>
      </c>
      <c r="I997" s="8">
        <f>D997-E997</f>
        <v>0.75</v>
      </c>
      <c r="J997" s="25">
        <f t="shared" si="187"/>
        <v>268.53476190476187</v>
      </c>
      <c r="K997" s="21">
        <v>25</v>
      </c>
      <c r="L997" s="18">
        <f t="shared" si="188"/>
        <v>18.75</v>
      </c>
      <c r="M997" s="18">
        <f t="shared" si="189"/>
        <v>6547.4940476190477</v>
      </c>
    </row>
    <row r="998" spans="1:13" x14ac:dyDescent="0.2">
      <c r="A998" s="2">
        <v>43140</v>
      </c>
      <c r="B998" s="32" t="s">
        <v>1800</v>
      </c>
      <c r="C998" s="32" t="s">
        <v>1799</v>
      </c>
      <c r="D998" s="6">
        <v>7</v>
      </c>
      <c r="E998" s="6">
        <v>8</v>
      </c>
      <c r="F998" s="6">
        <v>8</v>
      </c>
      <c r="G998" s="8">
        <f t="shared" si="190"/>
        <v>-1</v>
      </c>
      <c r="I998" s="8">
        <v>0</v>
      </c>
      <c r="J998" s="25">
        <f t="shared" si="187"/>
        <v>268.53476190476187</v>
      </c>
      <c r="K998" s="21">
        <v>25</v>
      </c>
      <c r="L998" s="18">
        <v>-25</v>
      </c>
      <c r="M998" s="18">
        <f t="shared" si="189"/>
        <v>6522.4940476190477</v>
      </c>
    </row>
    <row r="999" spans="1:13" x14ac:dyDescent="0.2">
      <c r="A999" s="2">
        <v>43141</v>
      </c>
      <c r="B999" s="32" t="s">
        <v>1398</v>
      </c>
      <c r="C999" s="32" t="s">
        <v>3</v>
      </c>
      <c r="D999" s="6">
        <v>8</v>
      </c>
      <c r="E999" s="6">
        <v>4</v>
      </c>
      <c r="F999" s="6">
        <v>2.25</v>
      </c>
      <c r="G999" s="8">
        <f t="shared" si="190"/>
        <v>4</v>
      </c>
      <c r="I999" s="8">
        <v>0</v>
      </c>
      <c r="J999" s="25">
        <f t="shared" si="187"/>
        <v>268.53476190476187</v>
      </c>
      <c r="K999" s="21">
        <v>25</v>
      </c>
      <c r="L999" s="18">
        <f t="shared" si="188"/>
        <v>0</v>
      </c>
      <c r="M999" s="18">
        <f t="shared" si="189"/>
        <v>6522.4940476190477</v>
      </c>
    </row>
    <row r="1000" spans="1:13" x14ac:dyDescent="0.2">
      <c r="A1000" s="2">
        <v>43141</v>
      </c>
      <c r="B1000" s="32" t="s">
        <v>1801</v>
      </c>
      <c r="C1000" s="32" t="s">
        <v>472</v>
      </c>
      <c r="D1000" s="6">
        <v>4.5</v>
      </c>
      <c r="E1000" s="6">
        <v>3</v>
      </c>
      <c r="F1000" s="6">
        <v>1.88</v>
      </c>
      <c r="G1000" s="8">
        <f t="shared" si="190"/>
        <v>1.5</v>
      </c>
      <c r="I1000" s="8">
        <v>0</v>
      </c>
      <c r="J1000" s="25">
        <f t="shared" si="187"/>
        <v>268.53476190476187</v>
      </c>
      <c r="K1000" s="21">
        <v>25</v>
      </c>
      <c r="L1000" s="18">
        <f t="shared" si="188"/>
        <v>0</v>
      </c>
      <c r="M1000" s="18">
        <f t="shared" si="189"/>
        <v>6522.4940476190477</v>
      </c>
    </row>
    <row r="1001" spans="1:13" x14ac:dyDescent="0.2">
      <c r="A1001" s="2">
        <v>43146</v>
      </c>
      <c r="B1001" s="32" t="s">
        <v>1802</v>
      </c>
      <c r="C1001" s="32" t="s">
        <v>968</v>
      </c>
      <c r="D1001" s="6">
        <v>4.33</v>
      </c>
      <c r="E1001" s="6">
        <v>3.75</v>
      </c>
      <c r="F1001" s="6">
        <v>2.5</v>
      </c>
      <c r="G1001" s="8">
        <f t="shared" si="190"/>
        <v>0.58000000000000007</v>
      </c>
      <c r="H1001" s="33" t="s">
        <v>57</v>
      </c>
      <c r="I1001" s="8">
        <f>D1001-E1001</f>
        <v>0.58000000000000007</v>
      </c>
      <c r="J1001" s="25">
        <f t="shared" si="187"/>
        <v>269.11476190476185</v>
      </c>
      <c r="K1001" s="21">
        <v>25</v>
      </c>
      <c r="L1001" s="18">
        <f t="shared" si="188"/>
        <v>14.500000000000002</v>
      </c>
      <c r="M1001" s="18">
        <f t="shared" si="189"/>
        <v>6536.9940476190477</v>
      </c>
    </row>
    <row r="1002" spans="1:13" x14ac:dyDescent="0.2">
      <c r="A1002" s="2">
        <v>43146</v>
      </c>
      <c r="B1002" s="32" t="s">
        <v>1803</v>
      </c>
      <c r="C1002" s="32" t="s">
        <v>1806</v>
      </c>
      <c r="D1002" s="6">
        <v>2</v>
      </c>
      <c r="E1002" s="6">
        <v>0.56999999999999995</v>
      </c>
      <c r="F1002" s="6">
        <v>0.56999999999999995</v>
      </c>
      <c r="G1002" s="8">
        <f t="shared" si="190"/>
        <v>1.4300000000000002</v>
      </c>
      <c r="H1002" s="33" t="s">
        <v>57</v>
      </c>
      <c r="I1002" s="8">
        <f>D1002-E1002</f>
        <v>1.4300000000000002</v>
      </c>
      <c r="J1002" s="25">
        <f t="shared" si="187"/>
        <v>270.54476190476186</v>
      </c>
      <c r="K1002" s="21">
        <v>25</v>
      </c>
      <c r="L1002" s="18">
        <f t="shared" si="188"/>
        <v>35.750000000000007</v>
      </c>
      <c r="M1002" s="18">
        <f t="shared" si="189"/>
        <v>6572.7440476190477</v>
      </c>
    </row>
    <row r="1003" spans="1:13" x14ac:dyDescent="0.2">
      <c r="A1003" s="2">
        <v>43147</v>
      </c>
      <c r="B1003" s="32" t="s">
        <v>1805</v>
      </c>
      <c r="C1003" s="32" t="s">
        <v>1085</v>
      </c>
      <c r="D1003" s="6">
        <v>3.5</v>
      </c>
      <c r="E1003" s="6">
        <v>3.5</v>
      </c>
      <c r="F1003" s="6">
        <v>3.5</v>
      </c>
      <c r="G1003" s="8">
        <f t="shared" si="190"/>
        <v>0</v>
      </c>
      <c r="H1003" s="33" t="s">
        <v>57</v>
      </c>
      <c r="I1003" s="8">
        <f>D1003-E1003</f>
        <v>0</v>
      </c>
      <c r="J1003" s="25">
        <f t="shared" si="187"/>
        <v>270.54476190476186</v>
      </c>
      <c r="K1003" s="21">
        <v>25</v>
      </c>
      <c r="L1003" s="18">
        <f t="shared" si="188"/>
        <v>0</v>
      </c>
      <c r="M1003" s="18">
        <f t="shared" si="189"/>
        <v>6572.7440476190477</v>
      </c>
    </row>
    <row r="1004" spans="1:13" x14ac:dyDescent="0.2">
      <c r="A1004" s="2">
        <v>43146</v>
      </c>
      <c r="B1004" s="32" t="s">
        <v>1804</v>
      </c>
      <c r="C1004" s="32" t="s">
        <v>1807</v>
      </c>
      <c r="D1004" s="6">
        <v>4</v>
      </c>
      <c r="E1004" s="6">
        <v>2</v>
      </c>
      <c r="F1004" s="6">
        <v>1.88</v>
      </c>
      <c r="G1004" s="8">
        <f t="shared" si="190"/>
        <v>2</v>
      </c>
      <c r="I1004" s="8">
        <v>0</v>
      </c>
      <c r="J1004" s="25">
        <f t="shared" si="187"/>
        <v>270.54476190476186</v>
      </c>
      <c r="K1004" s="21">
        <v>25</v>
      </c>
      <c r="L1004" s="18">
        <f t="shared" si="188"/>
        <v>0</v>
      </c>
      <c r="M1004" s="18">
        <f t="shared" si="189"/>
        <v>6572.7440476190477</v>
      </c>
    </row>
    <row r="1005" spans="1:13" x14ac:dyDescent="0.2">
      <c r="A1005" s="2">
        <v>43148</v>
      </c>
      <c r="B1005" s="32" t="s">
        <v>1808</v>
      </c>
      <c r="C1005" s="32" t="s">
        <v>1809</v>
      </c>
      <c r="D1005" s="6">
        <v>3.5</v>
      </c>
      <c r="E1005" s="6">
        <v>2.25</v>
      </c>
      <c r="F1005" s="6">
        <v>1.75</v>
      </c>
      <c r="G1005" s="8">
        <f t="shared" si="190"/>
        <v>1.25</v>
      </c>
      <c r="I1005" s="8">
        <v>0</v>
      </c>
      <c r="J1005" s="25">
        <f t="shared" si="187"/>
        <v>270.54476190476186</v>
      </c>
      <c r="K1005" s="21">
        <v>25</v>
      </c>
      <c r="L1005" s="18">
        <f t="shared" si="188"/>
        <v>0</v>
      </c>
      <c r="M1005" s="18">
        <f t="shared" si="189"/>
        <v>6572.7440476190477</v>
      </c>
    </row>
    <row r="1006" spans="1:13" x14ac:dyDescent="0.2">
      <c r="A1006" s="2">
        <v>43149</v>
      </c>
      <c r="B1006" s="32" t="s">
        <v>1810</v>
      </c>
      <c r="C1006" s="32" t="s">
        <v>1811</v>
      </c>
      <c r="D1006" s="6">
        <v>6</v>
      </c>
      <c r="E1006" s="6">
        <v>5</v>
      </c>
      <c r="F1006" s="6">
        <v>4</v>
      </c>
      <c r="G1006" s="8">
        <f t="shared" si="190"/>
        <v>1</v>
      </c>
      <c r="I1006" s="8">
        <v>0</v>
      </c>
      <c r="J1006" s="25">
        <f t="shared" si="187"/>
        <v>270.54476190476186</v>
      </c>
      <c r="K1006" s="21">
        <v>25</v>
      </c>
      <c r="L1006" s="18">
        <f t="shared" si="188"/>
        <v>0</v>
      </c>
      <c r="M1006" s="18">
        <f t="shared" si="189"/>
        <v>6572.7440476190477</v>
      </c>
    </row>
    <row r="1007" spans="1:13" x14ac:dyDescent="0.2">
      <c r="A1007" s="2">
        <v>43150</v>
      </c>
      <c r="B1007" s="32" t="s">
        <v>1812</v>
      </c>
      <c r="C1007" s="32" t="s">
        <v>12</v>
      </c>
      <c r="D1007" s="6">
        <v>10</v>
      </c>
      <c r="E1007" s="6">
        <v>6.5</v>
      </c>
      <c r="F1007" s="6">
        <v>7</v>
      </c>
      <c r="G1007" s="8">
        <f t="shared" si="190"/>
        <v>3.5</v>
      </c>
      <c r="H1007" s="33" t="s">
        <v>57</v>
      </c>
      <c r="I1007" s="8">
        <f t="shared" ref="I1007:I1018" si="191">D1007-E1007</f>
        <v>3.5</v>
      </c>
      <c r="J1007" s="25">
        <f t="shared" si="187"/>
        <v>274.04476190476186</v>
      </c>
      <c r="K1007" s="21">
        <v>25</v>
      </c>
      <c r="L1007" s="18">
        <f t="shared" si="188"/>
        <v>87.5</v>
      </c>
      <c r="M1007" s="18">
        <f t="shared" si="189"/>
        <v>6660.2440476190477</v>
      </c>
    </row>
    <row r="1008" spans="1:13" x14ac:dyDescent="0.2">
      <c r="A1008" s="2">
        <v>43150</v>
      </c>
      <c r="B1008" s="32" t="s">
        <v>1813</v>
      </c>
      <c r="C1008" s="32" t="s">
        <v>1814</v>
      </c>
      <c r="D1008" s="6">
        <v>2.5</v>
      </c>
      <c r="E1008" s="6">
        <v>1.25</v>
      </c>
      <c r="F1008" s="6">
        <v>1.25</v>
      </c>
      <c r="G1008" s="8">
        <f t="shared" si="190"/>
        <v>1.25</v>
      </c>
      <c r="I1008" s="8">
        <v>0</v>
      </c>
      <c r="J1008" s="25">
        <f t="shared" si="187"/>
        <v>274.04476190476186</v>
      </c>
      <c r="K1008" s="21">
        <v>25</v>
      </c>
      <c r="L1008" s="18">
        <f t="shared" si="188"/>
        <v>0</v>
      </c>
      <c r="M1008" s="18">
        <f t="shared" si="189"/>
        <v>6660.2440476190477</v>
      </c>
    </row>
    <row r="1009" spans="1:14" x14ac:dyDescent="0.2">
      <c r="A1009" s="2">
        <v>43150</v>
      </c>
      <c r="B1009" s="32" t="s">
        <v>1815</v>
      </c>
      <c r="C1009" s="32" t="s">
        <v>938</v>
      </c>
      <c r="D1009" s="6">
        <v>13</v>
      </c>
      <c r="E1009" s="6">
        <v>10</v>
      </c>
      <c r="F1009" s="6">
        <v>8</v>
      </c>
      <c r="G1009" s="8">
        <f t="shared" si="190"/>
        <v>3</v>
      </c>
      <c r="H1009" s="33" t="s">
        <v>57</v>
      </c>
      <c r="I1009" s="8">
        <f t="shared" si="191"/>
        <v>3</v>
      </c>
      <c r="J1009" s="25">
        <f t="shared" si="187"/>
        <v>277.04476190476186</v>
      </c>
      <c r="K1009" s="21">
        <v>25</v>
      </c>
      <c r="L1009" s="18">
        <f t="shared" si="188"/>
        <v>75</v>
      </c>
      <c r="M1009" s="18">
        <f t="shared" si="189"/>
        <v>6735.2440476190477</v>
      </c>
    </row>
    <row r="1010" spans="1:14" x14ac:dyDescent="0.2">
      <c r="A1010" s="2">
        <v>43151</v>
      </c>
      <c r="B1010" s="32" t="s">
        <v>1817</v>
      </c>
      <c r="C1010" s="32" t="s">
        <v>1816</v>
      </c>
      <c r="D1010" s="6">
        <v>3</v>
      </c>
      <c r="E1010" s="6">
        <v>2</v>
      </c>
      <c r="F1010" s="6">
        <v>0.44</v>
      </c>
      <c r="G1010" s="8">
        <f t="shared" si="190"/>
        <v>1</v>
      </c>
      <c r="H1010" s="33" t="s">
        <v>57</v>
      </c>
      <c r="I1010" s="8">
        <f t="shared" si="191"/>
        <v>1</v>
      </c>
      <c r="J1010" s="25">
        <f t="shared" ref="J1010:J1073" si="192">I1010+J1009</f>
        <v>278.04476190476186</v>
      </c>
      <c r="K1010" s="21">
        <v>25</v>
      </c>
      <c r="L1010" s="18">
        <f t="shared" ref="L1010:L1073" si="193">25*I1010</f>
        <v>25</v>
      </c>
      <c r="M1010" s="18">
        <f t="shared" ref="M1010:M1073" si="194">L1010+M1009</f>
        <v>6760.2440476190477</v>
      </c>
    </row>
    <row r="1011" spans="1:14" x14ac:dyDescent="0.2">
      <c r="A1011" s="2">
        <v>43152</v>
      </c>
      <c r="B1011" s="32" t="s">
        <v>1412</v>
      </c>
      <c r="C1011" s="32" t="s">
        <v>1818</v>
      </c>
      <c r="D1011" s="6">
        <v>5</v>
      </c>
      <c r="E1011" s="6">
        <v>4</v>
      </c>
      <c r="F1011" s="6">
        <v>2.75</v>
      </c>
      <c r="G1011" s="8">
        <f t="shared" si="190"/>
        <v>1</v>
      </c>
      <c r="I1011" s="8">
        <v>0</v>
      </c>
      <c r="J1011" s="25">
        <f t="shared" si="192"/>
        <v>278.04476190476186</v>
      </c>
      <c r="K1011" s="21">
        <v>25</v>
      </c>
      <c r="L1011" s="18">
        <f t="shared" si="193"/>
        <v>0</v>
      </c>
      <c r="M1011" s="18">
        <f t="shared" si="194"/>
        <v>6760.2440476190477</v>
      </c>
    </row>
    <row r="1012" spans="1:14" x14ac:dyDescent="0.2">
      <c r="A1012" s="2">
        <v>43153</v>
      </c>
      <c r="B1012" s="32" t="s">
        <v>1820</v>
      </c>
      <c r="C1012" s="32" t="s">
        <v>1819</v>
      </c>
      <c r="D1012" s="6">
        <v>4.33</v>
      </c>
      <c r="E1012" s="6">
        <v>3</v>
      </c>
      <c r="F1012" s="6">
        <v>3</v>
      </c>
      <c r="G1012" s="8">
        <f t="shared" si="190"/>
        <v>1.33</v>
      </c>
      <c r="H1012" s="33" t="s">
        <v>57</v>
      </c>
      <c r="I1012" s="8">
        <f t="shared" si="191"/>
        <v>1.33</v>
      </c>
      <c r="J1012" s="25">
        <f t="shared" si="192"/>
        <v>279.37476190476184</v>
      </c>
      <c r="K1012" s="21">
        <v>25</v>
      </c>
      <c r="L1012" s="18">
        <f t="shared" si="193"/>
        <v>33.25</v>
      </c>
      <c r="M1012" s="18">
        <f t="shared" si="194"/>
        <v>6793.4940476190477</v>
      </c>
    </row>
    <row r="1013" spans="1:14" x14ac:dyDescent="0.2">
      <c r="A1013" s="2">
        <v>43154</v>
      </c>
      <c r="B1013" s="32" t="s">
        <v>1821</v>
      </c>
      <c r="C1013" s="32" t="s">
        <v>1822</v>
      </c>
      <c r="D1013" s="6">
        <v>2.5</v>
      </c>
      <c r="E1013" s="6">
        <v>2</v>
      </c>
      <c r="F1013" s="6">
        <v>1.5</v>
      </c>
      <c r="G1013" s="8">
        <f t="shared" si="190"/>
        <v>0.5</v>
      </c>
      <c r="H1013" s="33" t="s">
        <v>57</v>
      </c>
      <c r="I1013" s="8">
        <f t="shared" si="191"/>
        <v>0.5</v>
      </c>
      <c r="J1013" s="25">
        <f t="shared" si="192"/>
        <v>279.87476190476184</v>
      </c>
      <c r="K1013" s="21">
        <v>25</v>
      </c>
      <c r="L1013" s="18">
        <f t="shared" si="193"/>
        <v>12.5</v>
      </c>
      <c r="M1013" s="18">
        <f t="shared" si="194"/>
        <v>6805.9940476190477</v>
      </c>
    </row>
    <row r="1014" spans="1:14" x14ac:dyDescent="0.2">
      <c r="A1014" s="2">
        <v>43154</v>
      </c>
      <c r="B1014" s="32" t="s">
        <v>1823</v>
      </c>
      <c r="C1014" s="32" t="s">
        <v>1379</v>
      </c>
      <c r="D1014" s="6">
        <v>5</v>
      </c>
      <c r="E1014" s="6">
        <v>5</v>
      </c>
      <c r="F1014" s="6">
        <v>5</v>
      </c>
      <c r="G1014" s="8">
        <f t="shared" si="190"/>
        <v>0</v>
      </c>
      <c r="I1014" s="8">
        <v>0</v>
      </c>
      <c r="J1014" s="25">
        <f t="shared" si="192"/>
        <v>279.87476190476184</v>
      </c>
      <c r="K1014" s="21">
        <v>25</v>
      </c>
      <c r="L1014" s="18">
        <f t="shared" si="193"/>
        <v>0</v>
      </c>
      <c r="M1014" s="18">
        <f t="shared" si="194"/>
        <v>6805.9940476190477</v>
      </c>
    </row>
    <row r="1015" spans="1:14" x14ac:dyDescent="0.2">
      <c r="A1015" s="2">
        <v>43155</v>
      </c>
      <c r="B1015" s="32" t="s">
        <v>1824</v>
      </c>
      <c r="C1015" s="32" t="s">
        <v>1379</v>
      </c>
      <c r="D1015" s="6">
        <v>4.5</v>
      </c>
      <c r="E1015" s="6">
        <v>3</v>
      </c>
      <c r="F1015" s="6">
        <v>1.88</v>
      </c>
      <c r="G1015" s="8">
        <f t="shared" si="190"/>
        <v>1.5</v>
      </c>
      <c r="H1015" s="33" t="s">
        <v>57</v>
      </c>
      <c r="I1015" s="8">
        <f t="shared" si="191"/>
        <v>1.5</v>
      </c>
      <c r="J1015" s="25">
        <f t="shared" si="192"/>
        <v>281.37476190476184</v>
      </c>
      <c r="K1015" s="21">
        <v>25</v>
      </c>
      <c r="L1015" s="18">
        <f t="shared" si="193"/>
        <v>37.5</v>
      </c>
      <c r="M1015" s="18">
        <f t="shared" si="194"/>
        <v>6843.4940476190477</v>
      </c>
    </row>
    <row r="1016" spans="1:14" x14ac:dyDescent="0.2">
      <c r="A1016" s="2">
        <v>43156</v>
      </c>
      <c r="B1016" s="32" t="s">
        <v>1826</v>
      </c>
      <c r="C1016" s="32" t="s">
        <v>1825</v>
      </c>
      <c r="D1016" s="6">
        <v>3.5</v>
      </c>
      <c r="E1016" s="6">
        <v>2.5</v>
      </c>
      <c r="F1016" s="6">
        <v>2.5</v>
      </c>
      <c r="G1016" s="8">
        <f t="shared" si="190"/>
        <v>1</v>
      </c>
      <c r="I1016" s="8">
        <v>0</v>
      </c>
      <c r="J1016" s="25">
        <f t="shared" si="192"/>
        <v>281.37476190476184</v>
      </c>
      <c r="K1016" s="21">
        <v>25</v>
      </c>
      <c r="L1016" s="18">
        <f t="shared" si="193"/>
        <v>0</v>
      </c>
      <c r="M1016" s="18">
        <f t="shared" si="194"/>
        <v>6843.4940476190477</v>
      </c>
    </row>
    <row r="1017" spans="1:14" x14ac:dyDescent="0.2">
      <c r="A1017" s="2">
        <v>43157</v>
      </c>
      <c r="B1017" s="32" t="s">
        <v>1827</v>
      </c>
      <c r="C1017" s="32" t="s">
        <v>1828</v>
      </c>
      <c r="D1017" s="6">
        <v>3.25</v>
      </c>
      <c r="E1017" s="6">
        <v>2</v>
      </c>
      <c r="F1017" s="6">
        <v>0.83</v>
      </c>
      <c r="G1017" s="8">
        <f t="shared" si="190"/>
        <v>1.25</v>
      </c>
      <c r="H1017" s="33" t="s">
        <v>57</v>
      </c>
      <c r="I1017" s="8">
        <f t="shared" si="191"/>
        <v>1.25</v>
      </c>
      <c r="J1017" s="25">
        <f t="shared" si="192"/>
        <v>282.62476190476184</v>
      </c>
      <c r="K1017" s="21">
        <v>25</v>
      </c>
      <c r="L1017" s="18">
        <f t="shared" si="193"/>
        <v>31.25</v>
      </c>
      <c r="M1017" s="18">
        <f t="shared" si="194"/>
        <v>6874.7440476190477</v>
      </c>
    </row>
    <row r="1018" spans="1:14" x14ac:dyDescent="0.2">
      <c r="A1018" s="2">
        <v>43164</v>
      </c>
      <c r="B1018" s="32" t="s">
        <v>1829</v>
      </c>
      <c r="C1018" s="32" t="s">
        <v>1830</v>
      </c>
      <c r="D1018" s="6">
        <v>5.5</v>
      </c>
      <c r="E1018" s="6">
        <v>3.5</v>
      </c>
      <c r="F1018" s="6">
        <v>2</v>
      </c>
      <c r="G1018" s="8">
        <f t="shared" si="190"/>
        <v>2</v>
      </c>
      <c r="H1018" s="33" t="s">
        <v>57</v>
      </c>
      <c r="I1018" s="8">
        <f t="shared" si="191"/>
        <v>2</v>
      </c>
      <c r="J1018" s="25">
        <f t="shared" si="192"/>
        <v>284.62476190476184</v>
      </c>
      <c r="K1018" s="21">
        <v>25</v>
      </c>
      <c r="L1018" s="18">
        <f t="shared" si="193"/>
        <v>50</v>
      </c>
      <c r="M1018" s="18">
        <f t="shared" si="194"/>
        <v>6924.7440476190477</v>
      </c>
      <c r="N1018" s="18"/>
    </row>
    <row r="1019" spans="1:14" x14ac:dyDescent="0.2">
      <c r="A1019" s="2">
        <v>43166</v>
      </c>
      <c r="B1019" s="32" t="s">
        <v>1831</v>
      </c>
      <c r="C1019" s="32" t="s">
        <v>1832</v>
      </c>
      <c r="D1019" s="6">
        <v>1.91</v>
      </c>
      <c r="E1019" s="6">
        <v>1.25</v>
      </c>
      <c r="F1019" s="6">
        <v>0.56999999999999995</v>
      </c>
      <c r="G1019" s="8">
        <f t="shared" si="190"/>
        <v>0.65999999999999992</v>
      </c>
      <c r="I1019" s="8">
        <v>0</v>
      </c>
      <c r="J1019" s="25">
        <f t="shared" si="192"/>
        <v>284.62476190476184</v>
      </c>
      <c r="K1019" s="21">
        <v>25</v>
      </c>
      <c r="L1019" s="18">
        <f t="shared" si="193"/>
        <v>0</v>
      </c>
      <c r="M1019" s="18">
        <f t="shared" si="194"/>
        <v>6924.7440476190477</v>
      </c>
    </row>
    <row r="1020" spans="1:14" x14ac:dyDescent="0.2">
      <c r="A1020" s="2">
        <v>43167</v>
      </c>
      <c r="B1020" s="32" t="s">
        <v>1833</v>
      </c>
      <c r="C1020" s="32" t="s">
        <v>1834</v>
      </c>
      <c r="D1020" s="6">
        <v>2.25</v>
      </c>
      <c r="E1020" s="6">
        <v>1.75</v>
      </c>
      <c r="F1020" s="6">
        <v>1.38</v>
      </c>
      <c r="G1020" s="8">
        <f t="shared" si="190"/>
        <v>0.5</v>
      </c>
      <c r="I1020" s="8">
        <v>0</v>
      </c>
      <c r="J1020" s="25">
        <f t="shared" si="192"/>
        <v>284.62476190476184</v>
      </c>
      <c r="K1020" s="21">
        <v>25</v>
      </c>
      <c r="L1020" s="18">
        <f t="shared" si="193"/>
        <v>0</v>
      </c>
      <c r="M1020" s="18">
        <f t="shared" si="194"/>
        <v>6924.7440476190477</v>
      </c>
    </row>
    <row r="1021" spans="1:14" x14ac:dyDescent="0.2">
      <c r="A1021" s="2">
        <v>43166</v>
      </c>
      <c r="B1021" s="32" t="s">
        <v>1835</v>
      </c>
      <c r="C1021" s="32" t="s">
        <v>1836</v>
      </c>
      <c r="D1021" s="6">
        <v>11</v>
      </c>
      <c r="E1021" s="6">
        <v>10</v>
      </c>
      <c r="F1021" s="6">
        <v>10</v>
      </c>
      <c r="G1021" s="8">
        <f t="shared" si="190"/>
        <v>1</v>
      </c>
      <c r="I1021" s="8">
        <v>0</v>
      </c>
      <c r="J1021" s="25">
        <f t="shared" si="192"/>
        <v>284.62476190476184</v>
      </c>
      <c r="K1021" s="21">
        <v>25</v>
      </c>
      <c r="L1021" s="18">
        <f t="shared" si="193"/>
        <v>0</v>
      </c>
      <c r="M1021" s="18">
        <f t="shared" si="194"/>
        <v>6924.7440476190477</v>
      </c>
    </row>
    <row r="1022" spans="1:14" x14ac:dyDescent="0.2">
      <c r="A1022" s="2">
        <v>43169</v>
      </c>
      <c r="B1022" s="32" t="s">
        <v>1837</v>
      </c>
      <c r="C1022" s="32" t="s">
        <v>1838</v>
      </c>
      <c r="D1022" s="6">
        <v>6.5</v>
      </c>
      <c r="E1022" s="6">
        <v>5</v>
      </c>
      <c r="F1022" s="6">
        <v>5</v>
      </c>
      <c r="G1022" s="8">
        <f t="shared" si="190"/>
        <v>1.5</v>
      </c>
      <c r="I1022" s="8">
        <v>0</v>
      </c>
      <c r="J1022" s="25">
        <f t="shared" si="192"/>
        <v>284.62476190476184</v>
      </c>
      <c r="K1022" s="21">
        <v>25</v>
      </c>
      <c r="L1022" s="18">
        <f t="shared" si="193"/>
        <v>0</v>
      </c>
      <c r="M1022" s="18">
        <f t="shared" si="194"/>
        <v>6924.7440476190477</v>
      </c>
    </row>
    <row r="1023" spans="1:14" x14ac:dyDescent="0.2">
      <c r="A1023" s="2">
        <v>43168</v>
      </c>
      <c r="B1023" s="32" t="s">
        <v>1839</v>
      </c>
      <c r="C1023" s="32" t="s">
        <v>1840</v>
      </c>
      <c r="D1023" s="6">
        <v>5.5</v>
      </c>
      <c r="E1023" s="6">
        <v>6</v>
      </c>
      <c r="F1023" s="6">
        <v>7.5</v>
      </c>
      <c r="G1023" s="8">
        <f t="shared" si="190"/>
        <v>-0.5</v>
      </c>
      <c r="I1023" s="8">
        <v>0</v>
      </c>
      <c r="J1023" s="25">
        <f t="shared" si="192"/>
        <v>284.62476190476184</v>
      </c>
      <c r="K1023" s="21">
        <v>25</v>
      </c>
      <c r="L1023" s="18">
        <v>-25</v>
      </c>
      <c r="M1023" s="18">
        <f t="shared" si="194"/>
        <v>6899.7440476190477</v>
      </c>
    </row>
    <row r="1024" spans="1:14" x14ac:dyDescent="0.2">
      <c r="A1024" s="2">
        <v>43169</v>
      </c>
      <c r="B1024" s="32" t="s">
        <v>1841</v>
      </c>
      <c r="C1024" s="32" t="s">
        <v>1842</v>
      </c>
      <c r="D1024" s="6">
        <v>3.5</v>
      </c>
      <c r="E1024" s="6">
        <v>3</v>
      </c>
      <c r="F1024" s="6">
        <v>2.5</v>
      </c>
      <c r="G1024" s="8">
        <f t="shared" si="190"/>
        <v>0.5</v>
      </c>
      <c r="I1024" s="8">
        <v>0</v>
      </c>
      <c r="J1024" s="25">
        <f t="shared" si="192"/>
        <v>284.62476190476184</v>
      </c>
      <c r="K1024" s="21">
        <v>25</v>
      </c>
      <c r="L1024" s="18">
        <f t="shared" si="193"/>
        <v>0</v>
      </c>
      <c r="M1024" s="18">
        <f t="shared" si="194"/>
        <v>6899.7440476190477</v>
      </c>
    </row>
    <row r="1025" spans="1:13" x14ac:dyDescent="0.2">
      <c r="A1025" s="2">
        <v>43170</v>
      </c>
      <c r="B1025" s="32" t="s">
        <v>1843</v>
      </c>
      <c r="C1025" s="32" t="s">
        <v>1844</v>
      </c>
      <c r="D1025" s="6">
        <v>3.5</v>
      </c>
      <c r="E1025" s="6">
        <v>5</v>
      </c>
      <c r="F1025" s="6">
        <v>7.5</v>
      </c>
      <c r="G1025" s="8">
        <f t="shared" si="190"/>
        <v>-1.5</v>
      </c>
      <c r="I1025" s="8">
        <v>0</v>
      </c>
      <c r="J1025" s="25">
        <f t="shared" si="192"/>
        <v>284.62476190476184</v>
      </c>
      <c r="K1025" s="21">
        <v>25</v>
      </c>
      <c r="L1025" s="18">
        <v>-25</v>
      </c>
      <c r="M1025" s="18">
        <f t="shared" si="194"/>
        <v>6874.7440476190477</v>
      </c>
    </row>
    <row r="1026" spans="1:13" x14ac:dyDescent="0.2">
      <c r="A1026" s="2">
        <v>43171</v>
      </c>
      <c r="B1026" s="32" t="s">
        <v>1845</v>
      </c>
      <c r="C1026" s="32" t="s">
        <v>1846</v>
      </c>
      <c r="D1026" s="6">
        <v>10</v>
      </c>
      <c r="E1026" s="6">
        <v>8</v>
      </c>
      <c r="F1026" s="6">
        <v>5.5</v>
      </c>
      <c r="G1026" s="8">
        <f t="shared" si="190"/>
        <v>2</v>
      </c>
      <c r="I1026" s="8">
        <v>0</v>
      </c>
      <c r="J1026" s="25">
        <f t="shared" si="192"/>
        <v>284.62476190476184</v>
      </c>
      <c r="K1026" s="21">
        <v>25</v>
      </c>
      <c r="L1026" s="18">
        <f t="shared" si="193"/>
        <v>0</v>
      </c>
      <c r="M1026" s="18">
        <f t="shared" si="194"/>
        <v>6874.7440476190477</v>
      </c>
    </row>
    <row r="1027" spans="1:13" x14ac:dyDescent="0.2">
      <c r="A1027" s="2">
        <v>43172</v>
      </c>
      <c r="B1027" s="32" t="s">
        <v>1848</v>
      </c>
      <c r="C1027" s="32" t="s">
        <v>1847</v>
      </c>
      <c r="D1027" s="6">
        <v>6</v>
      </c>
      <c r="E1027" s="6">
        <v>4</v>
      </c>
      <c r="F1027" s="6">
        <v>2.75</v>
      </c>
      <c r="G1027" s="8">
        <f t="shared" si="190"/>
        <v>2</v>
      </c>
      <c r="I1027" s="8">
        <v>0</v>
      </c>
      <c r="J1027" s="25">
        <f t="shared" si="192"/>
        <v>284.62476190476184</v>
      </c>
      <c r="K1027" s="21">
        <v>25</v>
      </c>
      <c r="L1027" s="18">
        <f t="shared" si="193"/>
        <v>0</v>
      </c>
      <c r="M1027" s="18">
        <f t="shared" si="194"/>
        <v>6874.7440476190477</v>
      </c>
    </row>
    <row r="1028" spans="1:13" x14ac:dyDescent="0.2">
      <c r="A1028" s="2">
        <v>43173</v>
      </c>
      <c r="B1028" s="32" t="s">
        <v>822</v>
      </c>
      <c r="C1028" s="32" t="s">
        <v>1849</v>
      </c>
      <c r="D1028" s="6">
        <v>2.25</v>
      </c>
      <c r="E1028" s="6">
        <v>1.5</v>
      </c>
      <c r="F1028" s="6">
        <v>1</v>
      </c>
      <c r="G1028" s="8">
        <f t="shared" si="190"/>
        <v>0.75</v>
      </c>
      <c r="I1028" s="8">
        <v>0</v>
      </c>
      <c r="J1028" s="25">
        <f t="shared" si="192"/>
        <v>284.62476190476184</v>
      </c>
      <c r="K1028" s="21">
        <v>25</v>
      </c>
      <c r="L1028" s="18">
        <f t="shared" si="193"/>
        <v>0</v>
      </c>
      <c r="M1028" s="18">
        <f t="shared" si="194"/>
        <v>6874.7440476190477</v>
      </c>
    </row>
    <row r="1029" spans="1:13" x14ac:dyDescent="0.2">
      <c r="A1029" s="2">
        <v>43175</v>
      </c>
      <c r="B1029" s="32" t="s">
        <v>1851</v>
      </c>
      <c r="C1029" s="32" t="s">
        <v>1850</v>
      </c>
      <c r="D1029" s="6">
        <v>17</v>
      </c>
      <c r="E1029" s="6">
        <v>12</v>
      </c>
      <c r="F1029" s="6">
        <v>10</v>
      </c>
      <c r="G1029" s="8">
        <f t="shared" si="190"/>
        <v>5</v>
      </c>
      <c r="I1029" s="8">
        <v>0</v>
      </c>
      <c r="J1029" s="25">
        <f t="shared" si="192"/>
        <v>284.62476190476184</v>
      </c>
      <c r="K1029" s="21">
        <v>25</v>
      </c>
      <c r="L1029" s="18">
        <f t="shared" si="193"/>
        <v>0</v>
      </c>
      <c r="M1029" s="18">
        <f t="shared" si="194"/>
        <v>6874.7440476190477</v>
      </c>
    </row>
    <row r="1030" spans="1:13" x14ac:dyDescent="0.2">
      <c r="A1030" s="2">
        <v>43175</v>
      </c>
      <c r="B1030" s="32" t="s">
        <v>1852</v>
      </c>
      <c r="C1030" s="32" t="s">
        <v>1853</v>
      </c>
      <c r="D1030" s="6">
        <v>5</v>
      </c>
      <c r="E1030" s="6">
        <v>5</v>
      </c>
      <c r="F1030" s="6">
        <v>5</v>
      </c>
      <c r="G1030" s="8">
        <f t="shared" si="190"/>
        <v>0</v>
      </c>
      <c r="I1030" s="8">
        <v>0</v>
      </c>
      <c r="J1030" s="25">
        <f t="shared" si="192"/>
        <v>284.62476190476184</v>
      </c>
      <c r="K1030" s="21">
        <v>25</v>
      </c>
      <c r="L1030" s="18">
        <f t="shared" si="193"/>
        <v>0</v>
      </c>
      <c r="M1030" s="18">
        <f t="shared" si="194"/>
        <v>6874.7440476190477</v>
      </c>
    </row>
    <row r="1031" spans="1:13" x14ac:dyDescent="0.2">
      <c r="A1031" s="2">
        <v>43176</v>
      </c>
      <c r="B1031" s="32" t="s">
        <v>1854</v>
      </c>
      <c r="C1031" s="32" t="s">
        <v>1855</v>
      </c>
      <c r="D1031" s="6">
        <v>2.88</v>
      </c>
      <c r="E1031" s="6">
        <v>1.5</v>
      </c>
      <c r="F1031" s="6">
        <v>1</v>
      </c>
      <c r="G1031" s="8">
        <f t="shared" ref="G1031:G1094" si="195">D1031-E1031</f>
        <v>1.38</v>
      </c>
      <c r="I1031" s="8">
        <v>0</v>
      </c>
      <c r="J1031" s="25">
        <f t="shared" si="192"/>
        <v>284.62476190476184</v>
      </c>
      <c r="K1031" s="21">
        <v>25</v>
      </c>
      <c r="L1031" s="18">
        <f t="shared" si="193"/>
        <v>0</v>
      </c>
      <c r="M1031" s="18">
        <f t="shared" si="194"/>
        <v>6874.7440476190477</v>
      </c>
    </row>
    <row r="1032" spans="1:13" x14ac:dyDescent="0.2">
      <c r="A1032" s="2">
        <v>43180</v>
      </c>
      <c r="B1032" s="32" t="s">
        <v>1856</v>
      </c>
      <c r="C1032" s="32" t="s">
        <v>1857</v>
      </c>
      <c r="D1032" s="6">
        <v>9</v>
      </c>
      <c r="E1032" s="6">
        <v>8</v>
      </c>
      <c r="F1032" s="6">
        <v>7</v>
      </c>
      <c r="G1032" s="8">
        <f t="shared" si="195"/>
        <v>1</v>
      </c>
      <c r="I1032" s="8">
        <v>0</v>
      </c>
      <c r="J1032" s="25">
        <f t="shared" si="192"/>
        <v>284.62476190476184</v>
      </c>
      <c r="K1032" s="21">
        <v>25</v>
      </c>
      <c r="L1032" s="18">
        <f t="shared" si="193"/>
        <v>0</v>
      </c>
      <c r="M1032" s="18">
        <f t="shared" si="194"/>
        <v>6874.7440476190477</v>
      </c>
    </row>
    <row r="1033" spans="1:13" x14ac:dyDescent="0.2">
      <c r="A1033" s="2">
        <v>43181</v>
      </c>
      <c r="B1033" s="32" t="s">
        <v>1858</v>
      </c>
      <c r="C1033" s="32" t="s">
        <v>553</v>
      </c>
      <c r="D1033" s="6">
        <v>4.5</v>
      </c>
      <c r="E1033" s="6">
        <v>4</v>
      </c>
      <c r="F1033" s="6">
        <v>4</v>
      </c>
      <c r="G1033" s="8">
        <f t="shared" si="195"/>
        <v>0.5</v>
      </c>
      <c r="I1033" s="8">
        <v>0</v>
      </c>
      <c r="J1033" s="25">
        <f t="shared" si="192"/>
        <v>284.62476190476184</v>
      </c>
      <c r="K1033" s="21">
        <v>25</v>
      </c>
      <c r="L1033" s="18">
        <f t="shared" si="193"/>
        <v>0</v>
      </c>
      <c r="M1033" s="18">
        <f t="shared" si="194"/>
        <v>6874.7440476190477</v>
      </c>
    </row>
    <row r="1034" spans="1:13" x14ac:dyDescent="0.2">
      <c r="A1034" s="2">
        <v>43182</v>
      </c>
      <c r="B1034" s="32" t="s">
        <v>1859</v>
      </c>
      <c r="C1034" s="32" t="s">
        <v>414</v>
      </c>
      <c r="D1034" s="6">
        <v>12</v>
      </c>
      <c r="E1034" s="6">
        <v>8</v>
      </c>
      <c r="F1034" s="6">
        <v>5.5</v>
      </c>
      <c r="G1034" s="8">
        <f t="shared" si="195"/>
        <v>4</v>
      </c>
      <c r="I1034" s="8">
        <v>0</v>
      </c>
      <c r="J1034" s="25">
        <f t="shared" si="192"/>
        <v>284.62476190476184</v>
      </c>
      <c r="K1034" s="21">
        <v>25</v>
      </c>
      <c r="L1034" s="18">
        <f t="shared" si="193"/>
        <v>0</v>
      </c>
      <c r="M1034" s="18">
        <f t="shared" si="194"/>
        <v>6874.7440476190477</v>
      </c>
    </row>
    <row r="1035" spans="1:13" x14ac:dyDescent="0.2">
      <c r="A1035" s="2">
        <v>43183</v>
      </c>
      <c r="B1035" s="32" t="s">
        <v>1860</v>
      </c>
      <c r="C1035" s="32" t="s">
        <v>1861</v>
      </c>
      <c r="D1035" s="6">
        <v>12</v>
      </c>
      <c r="E1035" s="6">
        <v>8</v>
      </c>
      <c r="F1035" s="6">
        <v>4</v>
      </c>
      <c r="G1035" s="8">
        <f t="shared" si="195"/>
        <v>4</v>
      </c>
      <c r="H1035" s="33" t="s">
        <v>57</v>
      </c>
      <c r="I1035" s="8">
        <f>D1035-E1035</f>
        <v>4</v>
      </c>
      <c r="J1035" s="25">
        <f t="shared" si="192"/>
        <v>288.62476190476184</v>
      </c>
      <c r="K1035" s="21">
        <v>25</v>
      </c>
      <c r="L1035" s="18">
        <f t="shared" si="193"/>
        <v>100</v>
      </c>
      <c r="M1035" s="18">
        <f t="shared" si="194"/>
        <v>6974.7440476190477</v>
      </c>
    </row>
    <row r="1036" spans="1:13" x14ac:dyDescent="0.2">
      <c r="A1036" s="2">
        <v>43185</v>
      </c>
      <c r="B1036" s="32" t="s">
        <v>1862</v>
      </c>
      <c r="C1036" s="32" t="s">
        <v>1863</v>
      </c>
      <c r="D1036" s="6">
        <v>2.2000000000000002</v>
      </c>
      <c r="E1036" s="6">
        <v>1.25</v>
      </c>
      <c r="F1036" s="6">
        <v>0.67</v>
      </c>
      <c r="G1036" s="8">
        <f t="shared" si="195"/>
        <v>0.95000000000000018</v>
      </c>
      <c r="I1036" s="8">
        <v>0</v>
      </c>
      <c r="J1036" s="25">
        <f t="shared" si="192"/>
        <v>288.62476190476184</v>
      </c>
      <c r="K1036" s="21">
        <v>25</v>
      </c>
      <c r="L1036" s="18">
        <f t="shared" si="193"/>
        <v>0</v>
      </c>
      <c r="M1036" s="18">
        <f t="shared" si="194"/>
        <v>6974.7440476190477</v>
      </c>
    </row>
    <row r="1037" spans="1:13" x14ac:dyDescent="0.2">
      <c r="A1037" s="2">
        <v>43186</v>
      </c>
      <c r="B1037" s="32" t="s">
        <v>1864</v>
      </c>
      <c r="C1037" s="32" t="s">
        <v>1865</v>
      </c>
      <c r="D1037" s="6">
        <v>6</v>
      </c>
      <c r="E1037" s="6">
        <v>5</v>
      </c>
      <c r="F1037" s="6">
        <v>5</v>
      </c>
      <c r="G1037" s="8">
        <f t="shared" si="195"/>
        <v>1</v>
      </c>
      <c r="H1037" s="33" t="s">
        <v>57</v>
      </c>
      <c r="I1037" s="8">
        <f>D1037-E1037</f>
        <v>1</v>
      </c>
      <c r="J1037" s="25">
        <f t="shared" si="192"/>
        <v>289.62476190476184</v>
      </c>
      <c r="K1037" s="21">
        <v>25</v>
      </c>
      <c r="L1037" s="18">
        <f t="shared" si="193"/>
        <v>25</v>
      </c>
      <c r="M1037" s="18">
        <f t="shared" si="194"/>
        <v>6999.7440476190477</v>
      </c>
    </row>
    <row r="1038" spans="1:13" x14ac:dyDescent="0.2">
      <c r="A1038" s="2">
        <v>43187</v>
      </c>
      <c r="B1038" s="32" t="s">
        <v>1866</v>
      </c>
      <c r="C1038" s="32" t="s">
        <v>1867</v>
      </c>
      <c r="D1038" s="6">
        <v>1.91</v>
      </c>
      <c r="E1038" s="6">
        <v>0.83</v>
      </c>
      <c r="F1038" s="6">
        <v>0.83</v>
      </c>
      <c r="G1038" s="8">
        <f t="shared" si="195"/>
        <v>1.08</v>
      </c>
      <c r="I1038" s="8">
        <v>0</v>
      </c>
      <c r="J1038" s="25">
        <f t="shared" si="192"/>
        <v>289.62476190476184</v>
      </c>
      <c r="K1038" s="21">
        <v>25</v>
      </c>
      <c r="L1038" s="18">
        <f t="shared" si="193"/>
        <v>0</v>
      </c>
      <c r="M1038" s="18">
        <f t="shared" si="194"/>
        <v>6999.7440476190477</v>
      </c>
    </row>
    <row r="1039" spans="1:13" x14ac:dyDescent="0.2">
      <c r="A1039" s="2">
        <v>43188</v>
      </c>
      <c r="B1039" s="32" t="s">
        <v>1868</v>
      </c>
      <c r="C1039" s="32" t="s">
        <v>1869</v>
      </c>
      <c r="D1039" s="6">
        <v>5</v>
      </c>
      <c r="E1039" s="6">
        <v>0.83</v>
      </c>
      <c r="F1039" s="6">
        <v>0.83</v>
      </c>
      <c r="G1039" s="8">
        <f t="shared" si="195"/>
        <v>4.17</v>
      </c>
      <c r="I1039" s="8">
        <v>0</v>
      </c>
      <c r="J1039" s="25">
        <f t="shared" si="192"/>
        <v>289.62476190476184</v>
      </c>
      <c r="K1039" s="21">
        <v>25</v>
      </c>
      <c r="L1039" s="18">
        <f t="shared" si="193"/>
        <v>0</v>
      </c>
      <c r="M1039" s="18">
        <f t="shared" si="194"/>
        <v>6999.7440476190477</v>
      </c>
    </row>
    <row r="1040" spans="1:13" x14ac:dyDescent="0.2">
      <c r="A1040" s="2">
        <v>43188</v>
      </c>
      <c r="B1040" s="32" t="s">
        <v>1870</v>
      </c>
      <c r="C1040" s="32" t="s">
        <v>1834</v>
      </c>
      <c r="D1040" s="6">
        <v>5.5</v>
      </c>
      <c r="E1040" s="6">
        <v>4</v>
      </c>
      <c r="F1040" s="6">
        <v>2.25</v>
      </c>
      <c r="G1040" s="8">
        <f t="shared" si="195"/>
        <v>1.5</v>
      </c>
      <c r="I1040" s="8">
        <v>0</v>
      </c>
      <c r="J1040" s="25">
        <f t="shared" si="192"/>
        <v>289.62476190476184</v>
      </c>
      <c r="K1040" s="21">
        <v>25</v>
      </c>
      <c r="L1040" s="18">
        <f t="shared" si="193"/>
        <v>0</v>
      </c>
      <c r="M1040" s="18">
        <f t="shared" si="194"/>
        <v>6999.7440476190477</v>
      </c>
    </row>
    <row r="1041" spans="1:13" x14ac:dyDescent="0.2">
      <c r="A1041" s="2">
        <v>43189</v>
      </c>
      <c r="B1041" s="32" t="s">
        <v>1871</v>
      </c>
      <c r="C1041" s="32" t="s">
        <v>1872</v>
      </c>
      <c r="D1041" s="6">
        <v>3.75</v>
      </c>
      <c r="E1041" s="6">
        <v>2</v>
      </c>
      <c r="F1041" s="6">
        <v>1.88</v>
      </c>
      <c r="G1041" s="8">
        <f t="shared" si="195"/>
        <v>1.75</v>
      </c>
      <c r="H1041" s="33" t="s">
        <v>57</v>
      </c>
      <c r="I1041" s="8">
        <f>D1041-E1041</f>
        <v>1.75</v>
      </c>
      <c r="J1041" s="25">
        <f t="shared" si="192"/>
        <v>291.37476190476184</v>
      </c>
      <c r="K1041" s="21">
        <v>25</v>
      </c>
      <c r="L1041" s="18">
        <f t="shared" si="193"/>
        <v>43.75</v>
      </c>
      <c r="M1041" s="18">
        <f t="shared" si="194"/>
        <v>7043.4940476190477</v>
      </c>
    </row>
    <row r="1042" spans="1:13" x14ac:dyDescent="0.2">
      <c r="A1042" s="2">
        <v>43190</v>
      </c>
      <c r="B1042" s="32" t="s">
        <v>1141</v>
      </c>
      <c r="C1042" s="32" t="s">
        <v>1873</v>
      </c>
      <c r="D1042" s="6">
        <v>13</v>
      </c>
      <c r="E1042" s="6">
        <v>12</v>
      </c>
      <c r="F1042" s="6">
        <v>10</v>
      </c>
      <c r="G1042" s="8">
        <f t="shared" si="195"/>
        <v>1</v>
      </c>
      <c r="I1042" s="8">
        <v>0</v>
      </c>
      <c r="J1042" s="25">
        <f t="shared" si="192"/>
        <v>291.37476190476184</v>
      </c>
      <c r="K1042" s="21">
        <v>25</v>
      </c>
      <c r="L1042" s="18">
        <f t="shared" si="193"/>
        <v>0</v>
      </c>
      <c r="M1042" s="18">
        <f t="shared" si="194"/>
        <v>7043.4940476190477</v>
      </c>
    </row>
    <row r="1043" spans="1:13" x14ac:dyDescent="0.2">
      <c r="A1043" s="2">
        <v>43192</v>
      </c>
      <c r="B1043" s="32" t="s">
        <v>1874</v>
      </c>
      <c r="C1043" s="32" t="s">
        <v>1875</v>
      </c>
      <c r="D1043" s="6">
        <v>7</v>
      </c>
      <c r="E1043" s="6">
        <v>5</v>
      </c>
      <c r="F1043" s="6">
        <v>6</v>
      </c>
      <c r="G1043" s="8">
        <f t="shared" si="195"/>
        <v>2</v>
      </c>
      <c r="I1043" s="8">
        <v>0</v>
      </c>
      <c r="J1043" s="25">
        <f t="shared" si="192"/>
        <v>291.37476190476184</v>
      </c>
      <c r="K1043" s="21">
        <v>25</v>
      </c>
      <c r="L1043" s="18">
        <f t="shared" si="193"/>
        <v>0</v>
      </c>
      <c r="M1043" s="18">
        <f t="shared" si="194"/>
        <v>7043.4940476190477</v>
      </c>
    </row>
    <row r="1044" spans="1:13" x14ac:dyDescent="0.2">
      <c r="A1044" s="2">
        <v>43191</v>
      </c>
      <c r="B1044" s="32" t="s">
        <v>1876</v>
      </c>
      <c r="C1044" s="32" t="s">
        <v>1877</v>
      </c>
      <c r="D1044" s="6">
        <v>2.5</v>
      </c>
      <c r="E1044" s="6">
        <v>2</v>
      </c>
      <c r="F1044" s="6">
        <v>1.63</v>
      </c>
      <c r="G1044" s="8">
        <f t="shared" si="195"/>
        <v>0.5</v>
      </c>
      <c r="I1044" s="8">
        <v>0</v>
      </c>
      <c r="J1044" s="25">
        <f t="shared" si="192"/>
        <v>291.37476190476184</v>
      </c>
      <c r="K1044" s="21">
        <v>25</v>
      </c>
      <c r="L1044" s="18">
        <f t="shared" si="193"/>
        <v>0</v>
      </c>
      <c r="M1044" s="18">
        <f t="shared" si="194"/>
        <v>7043.4940476190477</v>
      </c>
    </row>
    <row r="1045" spans="1:13" x14ac:dyDescent="0.2">
      <c r="A1045" s="2">
        <v>43192</v>
      </c>
      <c r="B1045" s="32" t="s">
        <v>1878</v>
      </c>
      <c r="C1045" s="32" t="s">
        <v>1879</v>
      </c>
      <c r="D1045" s="6">
        <v>4.5</v>
      </c>
      <c r="E1045" s="6">
        <v>3</v>
      </c>
      <c r="F1045" s="6">
        <v>1.88</v>
      </c>
      <c r="G1045" s="8">
        <f t="shared" si="195"/>
        <v>1.5</v>
      </c>
      <c r="I1045" s="8">
        <v>0</v>
      </c>
      <c r="J1045" s="25">
        <f t="shared" si="192"/>
        <v>291.37476190476184</v>
      </c>
      <c r="K1045" s="21">
        <v>25</v>
      </c>
      <c r="L1045" s="18">
        <f t="shared" si="193"/>
        <v>0</v>
      </c>
      <c r="M1045" s="18">
        <f t="shared" si="194"/>
        <v>7043.4940476190477</v>
      </c>
    </row>
    <row r="1046" spans="1:13" x14ac:dyDescent="0.2">
      <c r="A1046" s="35">
        <v>43193</v>
      </c>
      <c r="B1046" s="32" t="s">
        <v>1880</v>
      </c>
      <c r="C1046" s="32" t="s">
        <v>1881</v>
      </c>
      <c r="D1046" s="6">
        <v>3.25</v>
      </c>
      <c r="E1046" s="6">
        <v>3</v>
      </c>
      <c r="F1046" s="6">
        <v>3</v>
      </c>
      <c r="G1046" s="8">
        <f t="shared" si="195"/>
        <v>0.25</v>
      </c>
      <c r="I1046" s="8">
        <v>0</v>
      </c>
      <c r="J1046" s="25">
        <f t="shared" si="192"/>
        <v>291.37476190476184</v>
      </c>
      <c r="K1046" s="21">
        <v>25</v>
      </c>
      <c r="L1046" s="18">
        <f t="shared" si="193"/>
        <v>0</v>
      </c>
      <c r="M1046" s="18">
        <f t="shared" si="194"/>
        <v>7043.4940476190477</v>
      </c>
    </row>
    <row r="1047" spans="1:13" x14ac:dyDescent="0.2">
      <c r="A1047" s="2">
        <v>43195</v>
      </c>
      <c r="B1047" s="32" t="s">
        <v>1882</v>
      </c>
      <c r="C1047" s="32" t="s">
        <v>1883</v>
      </c>
      <c r="D1047" s="6">
        <v>2.75</v>
      </c>
      <c r="E1047" s="6">
        <v>1.75</v>
      </c>
      <c r="F1047" s="6">
        <v>0.5714285714285714</v>
      </c>
      <c r="G1047" s="8">
        <f t="shared" si="195"/>
        <v>1</v>
      </c>
      <c r="H1047" s="33" t="s">
        <v>57</v>
      </c>
      <c r="I1047" s="8">
        <f>D1047-E1047</f>
        <v>1</v>
      </c>
      <c r="J1047" s="25">
        <f t="shared" si="192"/>
        <v>292.37476190476184</v>
      </c>
      <c r="K1047" s="21">
        <v>25</v>
      </c>
      <c r="L1047" s="18">
        <f t="shared" si="193"/>
        <v>25</v>
      </c>
      <c r="M1047" s="18">
        <f t="shared" si="194"/>
        <v>7068.4940476190477</v>
      </c>
    </row>
    <row r="1048" spans="1:13" x14ac:dyDescent="0.2">
      <c r="A1048" s="2">
        <v>43196</v>
      </c>
      <c r="B1048" s="32" t="s">
        <v>1884</v>
      </c>
      <c r="C1048" s="32" t="s">
        <v>1885</v>
      </c>
      <c r="D1048" s="6">
        <v>8</v>
      </c>
      <c r="E1048" s="6">
        <v>6</v>
      </c>
      <c r="F1048" s="6">
        <v>4</v>
      </c>
      <c r="G1048" s="8">
        <f t="shared" si="195"/>
        <v>2</v>
      </c>
      <c r="I1048" s="8">
        <v>0</v>
      </c>
      <c r="J1048" s="25">
        <f t="shared" si="192"/>
        <v>292.37476190476184</v>
      </c>
      <c r="K1048" s="21">
        <v>25</v>
      </c>
      <c r="L1048" s="18">
        <f t="shared" si="193"/>
        <v>0</v>
      </c>
      <c r="M1048" s="18">
        <f t="shared" si="194"/>
        <v>7068.4940476190477</v>
      </c>
    </row>
    <row r="1049" spans="1:13" x14ac:dyDescent="0.2">
      <c r="A1049" s="2">
        <v>43197</v>
      </c>
      <c r="B1049" s="32" t="s">
        <v>1886</v>
      </c>
      <c r="C1049" s="32" t="s">
        <v>1887</v>
      </c>
      <c r="D1049" s="6">
        <v>5.5</v>
      </c>
      <c r="E1049" s="6">
        <v>4.5</v>
      </c>
      <c r="F1049" s="6">
        <v>2.5</v>
      </c>
      <c r="G1049" s="8">
        <f t="shared" si="195"/>
        <v>1</v>
      </c>
      <c r="I1049" s="8">
        <v>0</v>
      </c>
      <c r="J1049" s="25">
        <f t="shared" si="192"/>
        <v>292.37476190476184</v>
      </c>
      <c r="K1049" s="21">
        <v>25</v>
      </c>
      <c r="L1049" s="18">
        <f t="shared" si="193"/>
        <v>0</v>
      </c>
      <c r="M1049" s="18">
        <f t="shared" si="194"/>
        <v>7068.4940476190477</v>
      </c>
    </row>
    <row r="1050" spans="1:13" x14ac:dyDescent="0.2">
      <c r="A1050" s="2">
        <v>43197</v>
      </c>
      <c r="B1050" s="32" t="s">
        <v>1888</v>
      </c>
      <c r="C1050" s="32" t="s">
        <v>1887</v>
      </c>
      <c r="D1050" s="6">
        <v>5.5</v>
      </c>
      <c r="E1050" s="6">
        <v>6</v>
      </c>
      <c r="F1050" s="6">
        <v>6.5</v>
      </c>
      <c r="G1050" s="8">
        <f t="shared" si="195"/>
        <v>-0.5</v>
      </c>
      <c r="I1050" s="8">
        <v>0</v>
      </c>
      <c r="J1050" s="25">
        <f t="shared" si="192"/>
        <v>292.37476190476184</v>
      </c>
      <c r="K1050" s="21">
        <v>25</v>
      </c>
      <c r="L1050" s="18">
        <v>-25</v>
      </c>
      <c r="M1050" s="18">
        <f t="shared" si="194"/>
        <v>7043.4940476190477</v>
      </c>
    </row>
    <row r="1051" spans="1:13" x14ac:dyDescent="0.2">
      <c r="A1051" s="2">
        <v>43200</v>
      </c>
      <c r="B1051" s="32" t="s">
        <v>1858</v>
      </c>
      <c r="C1051" s="32" t="s">
        <v>1889</v>
      </c>
      <c r="D1051" s="6">
        <v>3.5</v>
      </c>
      <c r="E1051" s="6">
        <v>2</v>
      </c>
      <c r="F1051" s="6">
        <v>1.75</v>
      </c>
      <c r="G1051" s="8">
        <f t="shared" si="195"/>
        <v>1.5</v>
      </c>
      <c r="H1051" s="33" t="s">
        <v>57</v>
      </c>
      <c r="I1051" s="8">
        <f>D1051-E1051</f>
        <v>1.5</v>
      </c>
      <c r="J1051" s="25">
        <f t="shared" si="192"/>
        <v>293.87476190476184</v>
      </c>
      <c r="K1051" s="21">
        <v>25</v>
      </c>
      <c r="L1051" s="18">
        <f t="shared" si="193"/>
        <v>37.5</v>
      </c>
      <c r="M1051" s="18">
        <f t="shared" si="194"/>
        <v>7080.9940476190477</v>
      </c>
    </row>
    <row r="1052" spans="1:13" x14ac:dyDescent="0.2">
      <c r="A1052" s="2">
        <v>43201</v>
      </c>
      <c r="B1052" s="32" t="s">
        <v>1890</v>
      </c>
      <c r="C1052" s="32" t="s">
        <v>1891</v>
      </c>
      <c r="D1052" s="6">
        <v>17</v>
      </c>
      <c r="E1052" s="6">
        <v>12</v>
      </c>
      <c r="F1052" s="6">
        <v>8</v>
      </c>
      <c r="G1052" s="8">
        <f t="shared" si="195"/>
        <v>5</v>
      </c>
      <c r="I1052" s="8">
        <v>0</v>
      </c>
      <c r="J1052" s="25">
        <f t="shared" si="192"/>
        <v>293.87476190476184</v>
      </c>
      <c r="K1052" s="21">
        <v>25</v>
      </c>
      <c r="L1052" s="18">
        <f t="shared" si="193"/>
        <v>0</v>
      </c>
      <c r="M1052" s="18">
        <f t="shared" si="194"/>
        <v>7080.9940476190477</v>
      </c>
    </row>
    <row r="1053" spans="1:13" x14ac:dyDescent="0.2">
      <c r="A1053" s="2">
        <v>43200</v>
      </c>
      <c r="B1053" s="32" t="s">
        <v>1892</v>
      </c>
      <c r="C1053" s="32" t="s">
        <v>1893</v>
      </c>
      <c r="D1053" s="6">
        <v>2.1</v>
      </c>
      <c r="E1053" s="6">
        <v>2</v>
      </c>
      <c r="F1053" s="6">
        <v>2</v>
      </c>
      <c r="G1053" s="8">
        <f t="shared" si="195"/>
        <v>0.10000000000000009</v>
      </c>
      <c r="H1053" s="33" t="s">
        <v>57</v>
      </c>
      <c r="I1053" s="8">
        <f>D1053-E1053</f>
        <v>0.10000000000000009</v>
      </c>
      <c r="J1053" s="25">
        <f t="shared" si="192"/>
        <v>293.97476190476186</v>
      </c>
      <c r="K1053" s="21">
        <v>25</v>
      </c>
      <c r="L1053" s="18">
        <f t="shared" si="193"/>
        <v>2.5000000000000022</v>
      </c>
      <c r="M1053" s="18">
        <f t="shared" si="194"/>
        <v>7083.4940476190477</v>
      </c>
    </row>
    <row r="1054" spans="1:13" x14ac:dyDescent="0.2">
      <c r="A1054" s="2">
        <v>43199</v>
      </c>
      <c r="B1054" s="32" t="s">
        <v>1894</v>
      </c>
      <c r="C1054" s="32" t="s">
        <v>1899</v>
      </c>
      <c r="D1054" s="6">
        <v>3.5</v>
      </c>
      <c r="E1054" s="6">
        <v>3</v>
      </c>
      <c r="F1054" s="6">
        <v>2</v>
      </c>
      <c r="G1054" s="8">
        <f t="shared" si="195"/>
        <v>0.5</v>
      </c>
      <c r="I1054" s="8">
        <v>0</v>
      </c>
      <c r="J1054" s="25">
        <f t="shared" si="192"/>
        <v>293.97476190476186</v>
      </c>
      <c r="K1054" s="21">
        <v>25</v>
      </c>
      <c r="L1054" s="18">
        <f t="shared" si="193"/>
        <v>0</v>
      </c>
      <c r="M1054" s="18">
        <f t="shared" si="194"/>
        <v>7083.4940476190477</v>
      </c>
    </row>
    <row r="1055" spans="1:13" x14ac:dyDescent="0.2">
      <c r="A1055" s="2">
        <v>43201</v>
      </c>
      <c r="B1055" s="32" t="s">
        <v>1895</v>
      </c>
      <c r="C1055" s="32" t="s">
        <v>1900</v>
      </c>
      <c r="D1055" s="6">
        <v>2.63</v>
      </c>
      <c r="E1055" s="6">
        <v>2</v>
      </c>
      <c r="F1055" s="6">
        <v>0.44444444444444442</v>
      </c>
      <c r="G1055" s="8">
        <f t="shared" si="195"/>
        <v>0.62999999999999989</v>
      </c>
      <c r="I1055" s="8">
        <v>0</v>
      </c>
      <c r="J1055" s="25">
        <f t="shared" si="192"/>
        <v>293.97476190476186</v>
      </c>
      <c r="K1055" s="21">
        <v>25</v>
      </c>
      <c r="L1055" s="18">
        <f t="shared" si="193"/>
        <v>0</v>
      </c>
      <c r="M1055" s="18">
        <f t="shared" si="194"/>
        <v>7083.4940476190477</v>
      </c>
    </row>
    <row r="1056" spans="1:13" x14ac:dyDescent="0.2">
      <c r="A1056" s="2">
        <v>43201</v>
      </c>
      <c r="B1056" s="32" t="s">
        <v>1896</v>
      </c>
      <c r="C1056" s="32" t="s">
        <v>1901</v>
      </c>
      <c r="D1056" s="6">
        <v>7</v>
      </c>
      <c r="E1056" s="6">
        <v>5</v>
      </c>
      <c r="F1056" s="6">
        <v>2.25</v>
      </c>
      <c r="G1056" s="8">
        <f t="shared" si="195"/>
        <v>2</v>
      </c>
      <c r="I1056" s="8">
        <v>0</v>
      </c>
      <c r="J1056" s="25">
        <f t="shared" si="192"/>
        <v>293.97476190476186</v>
      </c>
      <c r="K1056" s="21">
        <v>25</v>
      </c>
      <c r="L1056" s="18">
        <f t="shared" si="193"/>
        <v>0</v>
      </c>
      <c r="M1056" s="18">
        <f t="shared" si="194"/>
        <v>7083.4940476190477</v>
      </c>
    </row>
    <row r="1057" spans="1:13" x14ac:dyDescent="0.2">
      <c r="A1057" s="2">
        <v>43204</v>
      </c>
      <c r="B1057" s="32" t="s">
        <v>1251</v>
      </c>
      <c r="C1057" s="32" t="s">
        <v>1902</v>
      </c>
      <c r="D1057" s="6">
        <v>4.33</v>
      </c>
      <c r="E1057" s="6">
        <v>4</v>
      </c>
      <c r="F1057" s="6">
        <v>3.5</v>
      </c>
      <c r="G1057" s="8">
        <f t="shared" si="195"/>
        <v>0.33000000000000007</v>
      </c>
      <c r="I1057" s="8">
        <v>0</v>
      </c>
      <c r="J1057" s="25">
        <f t="shared" si="192"/>
        <v>293.97476190476186</v>
      </c>
      <c r="K1057" s="21">
        <v>25</v>
      </c>
      <c r="L1057" s="18">
        <f t="shared" si="193"/>
        <v>0</v>
      </c>
      <c r="M1057" s="18">
        <f t="shared" si="194"/>
        <v>7083.4940476190477</v>
      </c>
    </row>
    <row r="1058" spans="1:13" x14ac:dyDescent="0.2">
      <c r="A1058" s="2">
        <v>43203</v>
      </c>
      <c r="B1058" s="32" t="s">
        <v>1897</v>
      </c>
      <c r="C1058" s="32" t="s">
        <v>1903</v>
      </c>
      <c r="D1058" s="6">
        <v>3.25</v>
      </c>
      <c r="E1058" s="6">
        <v>3</v>
      </c>
      <c r="F1058" s="6">
        <v>2.5</v>
      </c>
      <c r="G1058" s="8">
        <f t="shared" si="195"/>
        <v>0.25</v>
      </c>
      <c r="I1058" s="8">
        <v>0</v>
      </c>
      <c r="J1058" s="25">
        <f t="shared" si="192"/>
        <v>293.97476190476186</v>
      </c>
      <c r="K1058" s="21">
        <v>25</v>
      </c>
      <c r="L1058" s="18">
        <f t="shared" si="193"/>
        <v>0</v>
      </c>
      <c r="M1058" s="18">
        <f t="shared" si="194"/>
        <v>7083.4940476190477</v>
      </c>
    </row>
    <row r="1059" spans="1:13" x14ac:dyDescent="0.2">
      <c r="A1059" s="2">
        <v>43202</v>
      </c>
      <c r="B1059" s="32" t="s">
        <v>1898</v>
      </c>
      <c r="C1059" s="32" t="s">
        <v>1904</v>
      </c>
      <c r="D1059" s="6">
        <v>3.5</v>
      </c>
      <c r="E1059" s="6">
        <v>2.75</v>
      </c>
      <c r="F1059" s="6">
        <v>2.25</v>
      </c>
      <c r="G1059" s="8">
        <f t="shared" si="195"/>
        <v>0.75</v>
      </c>
      <c r="I1059" s="8">
        <v>0</v>
      </c>
      <c r="J1059" s="25">
        <f t="shared" si="192"/>
        <v>293.97476190476186</v>
      </c>
      <c r="K1059" s="21">
        <v>25</v>
      </c>
      <c r="L1059" s="18">
        <f t="shared" si="193"/>
        <v>0</v>
      </c>
      <c r="M1059" s="18">
        <f t="shared" si="194"/>
        <v>7083.4940476190477</v>
      </c>
    </row>
    <row r="1060" spans="1:13" x14ac:dyDescent="0.2">
      <c r="A1060" s="2">
        <v>43207</v>
      </c>
      <c r="B1060" s="32" t="s">
        <v>1905</v>
      </c>
      <c r="C1060" s="32" t="s">
        <v>1906</v>
      </c>
      <c r="D1060" s="6">
        <v>4.5</v>
      </c>
      <c r="E1060" s="6">
        <v>3</v>
      </c>
      <c r="F1060" s="6">
        <v>2.25</v>
      </c>
      <c r="G1060" s="8">
        <f t="shared" si="195"/>
        <v>1.5</v>
      </c>
      <c r="I1060" s="8">
        <v>0</v>
      </c>
      <c r="J1060" s="25">
        <f t="shared" si="192"/>
        <v>293.97476190476186</v>
      </c>
      <c r="K1060" s="21">
        <v>25</v>
      </c>
      <c r="L1060" s="18">
        <f t="shared" si="193"/>
        <v>0</v>
      </c>
      <c r="M1060" s="18">
        <f t="shared" si="194"/>
        <v>7083.4940476190477</v>
      </c>
    </row>
    <row r="1061" spans="1:13" x14ac:dyDescent="0.2">
      <c r="A1061" s="2">
        <v>43215</v>
      </c>
      <c r="B1061" s="32" t="s">
        <v>1907</v>
      </c>
      <c r="C1061" s="32" t="s">
        <v>1908</v>
      </c>
      <c r="D1061" s="6">
        <v>8</v>
      </c>
      <c r="E1061" s="6">
        <v>4</v>
      </c>
      <c r="F1061" s="6">
        <v>5</v>
      </c>
      <c r="G1061" s="8">
        <f t="shared" si="195"/>
        <v>4</v>
      </c>
      <c r="I1061" s="8">
        <v>0</v>
      </c>
      <c r="J1061" s="25">
        <f t="shared" si="192"/>
        <v>293.97476190476186</v>
      </c>
      <c r="K1061" s="21">
        <v>25</v>
      </c>
      <c r="L1061" s="18">
        <f t="shared" si="193"/>
        <v>0</v>
      </c>
      <c r="M1061" s="18">
        <f t="shared" si="194"/>
        <v>7083.4940476190477</v>
      </c>
    </row>
    <row r="1062" spans="1:13" x14ac:dyDescent="0.2">
      <c r="A1062" s="2">
        <v>43215</v>
      </c>
      <c r="B1062" s="32" t="s">
        <v>1310</v>
      </c>
      <c r="C1062" s="32" t="s">
        <v>1909</v>
      </c>
      <c r="D1062" s="6">
        <v>5</v>
      </c>
      <c r="E1062" s="6">
        <v>4.5</v>
      </c>
      <c r="F1062" s="6">
        <v>4.5</v>
      </c>
      <c r="G1062" s="8">
        <f t="shared" si="195"/>
        <v>0.5</v>
      </c>
      <c r="I1062" s="8">
        <v>0</v>
      </c>
      <c r="J1062" s="25">
        <f t="shared" si="192"/>
        <v>293.97476190476186</v>
      </c>
      <c r="K1062" s="21">
        <v>25</v>
      </c>
      <c r="L1062" s="18">
        <f t="shared" si="193"/>
        <v>0</v>
      </c>
      <c r="M1062" s="18">
        <f t="shared" si="194"/>
        <v>7083.4940476190477</v>
      </c>
    </row>
    <row r="1063" spans="1:13" x14ac:dyDescent="0.2">
      <c r="A1063" s="2">
        <v>43216</v>
      </c>
      <c r="B1063" s="32" t="s">
        <v>1910</v>
      </c>
      <c r="C1063" s="32" t="s">
        <v>1911</v>
      </c>
      <c r="D1063" s="6">
        <v>5.5</v>
      </c>
      <c r="E1063" s="6">
        <v>5</v>
      </c>
      <c r="F1063" s="6">
        <v>5</v>
      </c>
      <c r="G1063" s="8">
        <f t="shared" si="195"/>
        <v>0.5</v>
      </c>
      <c r="I1063" s="8">
        <v>0</v>
      </c>
      <c r="J1063" s="25">
        <f t="shared" si="192"/>
        <v>293.97476190476186</v>
      </c>
      <c r="K1063" s="21">
        <v>25</v>
      </c>
      <c r="L1063" s="18">
        <f t="shared" si="193"/>
        <v>0</v>
      </c>
      <c r="M1063" s="18">
        <f t="shared" si="194"/>
        <v>7083.4940476190477</v>
      </c>
    </row>
    <row r="1064" spans="1:13" x14ac:dyDescent="0.2">
      <c r="A1064" s="2">
        <v>43216</v>
      </c>
      <c r="B1064" s="32" t="s">
        <v>1912</v>
      </c>
      <c r="C1064" s="32" t="s">
        <v>1913</v>
      </c>
      <c r="D1064" s="6">
        <v>5.5</v>
      </c>
      <c r="E1064" s="6">
        <v>5</v>
      </c>
      <c r="F1064" s="6">
        <v>5</v>
      </c>
      <c r="G1064" s="8">
        <f t="shared" si="195"/>
        <v>0.5</v>
      </c>
      <c r="I1064" s="8">
        <v>0</v>
      </c>
      <c r="J1064" s="25">
        <f t="shared" si="192"/>
        <v>293.97476190476186</v>
      </c>
      <c r="K1064" s="21">
        <v>25</v>
      </c>
      <c r="L1064" s="18">
        <f t="shared" si="193"/>
        <v>0</v>
      </c>
      <c r="M1064" s="18">
        <f t="shared" si="194"/>
        <v>7083.4940476190477</v>
      </c>
    </row>
    <row r="1065" spans="1:13" x14ac:dyDescent="0.2">
      <c r="A1065" s="2">
        <v>43218</v>
      </c>
      <c r="B1065" s="32" t="s">
        <v>1916</v>
      </c>
      <c r="C1065" s="32" t="s">
        <v>1917</v>
      </c>
      <c r="D1065" s="6">
        <v>2.1</v>
      </c>
      <c r="E1065" s="6">
        <v>1.5</v>
      </c>
      <c r="F1065" s="6">
        <v>0.90909090909090906</v>
      </c>
      <c r="G1065" s="8">
        <f t="shared" si="195"/>
        <v>0.60000000000000009</v>
      </c>
      <c r="H1065" s="33" t="s">
        <v>57</v>
      </c>
      <c r="I1065" s="8">
        <f>D1065-E1065</f>
        <v>0.60000000000000009</v>
      </c>
      <c r="J1065" s="25">
        <f t="shared" si="192"/>
        <v>294.57476190476189</v>
      </c>
      <c r="K1065" s="21">
        <v>25</v>
      </c>
      <c r="L1065" s="18">
        <f t="shared" si="193"/>
        <v>15.000000000000002</v>
      </c>
      <c r="M1065" s="18">
        <f t="shared" si="194"/>
        <v>7098.4940476190477</v>
      </c>
    </row>
    <row r="1066" spans="1:13" x14ac:dyDescent="0.2">
      <c r="A1066" s="2">
        <v>43220</v>
      </c>
      <c r="B1066" s="32" t="s">
        <v>1914</v>
      </c>
      <c r="C1066" s="32" t="s">
        <v>1915</v>
      </c>
      <c r="D1066" s="6">
        <v>10</v>
      </c>
      <c r="E1066" s="6">
        <v>6</v>
      </c>
      <c r="F1066" s="6">
        <v>2</v>
      </c>
      <c r="G1066" s="8">
        <f t="shared" si="195"/>
        <v>4</v>
      </c>
      <c r="I1066" s="8">
        <v>0</v>
      </c>
      <c r="J1066" s="25">
        <f t="shared" si="192"/>
        <v>294.57476190476189</v>
      </c>
      <c r="K1066" s="21">
        <v>25</v>
      </c>
      <c r="L1066" s="18">
        <f t="shared" si="193"/>
        <v>0</v>
      </c>
      <c r="M1066" s="18">
        <f t="shared" si="194"/>
        <v>7098.4940476190477</v>
      </c>
    </row>
    <row r="1067" spans="1:13" x14ac:dyDescent="0.2">
      <c r="A1067" s="2">
        <v>43217</v>
      </c>
      <c r="B1067" s="32" t="s">
        <v>1918</v>
      </c>
      <c r="C1067" s="32" t="s">
        <v>1925</v>
      </c>
      <c r="D1067" s="6">
        <v>3.5</v>
      </c>
      <c r="E1067" s="6">
        <v>3</v>
      </c>
      <c r="F1067" s="6">
        <v>1.875</v>
      </c>
      <c r="G1067" s="8">
        <f t="shared" si="195"/>
        <v>0.5</v>
      </c>
      <c r="I1067" s="8">
        <v>0</v>
      </c>
      <c r="J1067" s="25">
        <f t="shared" si="192"/>
        <v>294.57476190476189</v>
      </c>
      <c r="K1067" s="21">
        <v>25</v>
      </c>
      <c r="L1067" s="18">
        <f t="shared" si="193"/>
        <v>0</v>
      </c>
      <c r="M1067" s="18">
        <f t="shared" si="194"/>
        <v>7098.4940476190477</v>
      </c>
    </row>
    <row r="1068" spans="1:13" x14ac:dyDescent="0.2">
      <c r="A1068" s="2">
        <v>43220</v>
      </c>
      <c r="B1068" s="32" t="s">
        <v>1919</v>
      </c>
      <c r="C1068" s="32" t="s">
        <v>1924</v>
      </c>
      <c r="D1068" s="6">
        <v>4</v>
      </c>
      <c r="E1068" s="6">
        <v>3</v>
      </c>
      <c r="F1068" s="6">
        <v>2</v>
      </c>
      <c r="G1068" s="8">
        <f t="shared" si="195"/>
        <v>1</v>
      </c>
      <c r="I1068" s="8">
        <v>0</v>
      </c>
      <c r="J1068" s="25">
        <f t="shared" si="192"/>
        <v>294.57476190476189</v>
      </c>
      <c r="K1068" s="21">
        <v>25</v>
      </c>
      <c r="L1068" s="18">
        <f t="shared" si="193"/>
        <v>0</v>
      </c>
      <c r="M1068" s="18">
        <f t="shared" si="194"/>
        <v>7098.4940476190477</v>
      </c>
    </row>
    <row r="1069" spans="1:13" x14ac:dyDescent="0.2">
      <c r="A1069" s="2">
        <v>43221</v>
      </c>
      <c r="B1069" s="32" t="s">
        <v>1920</v>
      </c>
      <c r="C1069" s="32" t="s">
        <v>1923</v>
      </c>
      <c r="D1069" s="6">
        <v>23</v>
      </c>
      <c r="E1069" s="6">
        <v>12</v>
      </c>
      <c r="F1069" s="6">
        <v>4.5</v>
      </c>
      <c r="G1069" s="8">
        <f t="shared" si="195"/>
        <v>11</v>
      </c>
      <c r="I1069" s="8">
        <v>0</v>
      </c>
      <c r="J1069" s="25">
        <f t="shared" si="192"/>
        <v>294.57476190476189</v>
      </c>
      <c r="K1069" s="21">
        <v>25</v>
      </c>
      <c r="L1069" s="18">
        <f t="shared" si="193"/>
        <v>0</v>
      </c>
      <c r="M1069" s="18">
        <f t="shared" si="194"/>
        <v>7098.4940476190477</v>
      </c>
    </row>
    <row r="1070" spans="1:13" x14ac:dyDescent="0.2">
      <c r="A1070" s="2">
        <v>43221</v>
      </c>
      <c r="B1070" s="32" t="s">
        <v>1921</v>
      </c>
      <c r="C1070" s="32" t="s">
        <v>1922</v>
      </c>
      <c r="D1070" s="6">
        <v>7.5</v>
      </c>
      <c r="E1070" s="6">
        <v>6</v>
      </c>
      <c r="F1070" s="6">
        <v>5.5</v>
      </c>
      <c r="G1070" s="8">
        <f t="shared" si="195"/>
        <v>1.5</v>
      </c>
      <c r="I1070" s="8">
        <v>0</v>
      </c>
      <c r="J1070" s="25">
        <f t="shared" si="192"/>
        <v>294.57476190476189</v>
      </c>
      <c r="K1070" s="21">
        <v>25</v>
      </c>
      <c r="L1070" s="18">
        <f t="shared" si="193"/>
        <v>0</v>
      </c>
      <c r="M1070" s="18">
        <f t="shared" si="194"/>
        <v>7098.4940476190477</v>
      </c>
    </row>
    <row r="1071" spans="1:13" x14ac:dyDescent="0.2">
      <c r="A1071" s="2">
        <v>43223</v>
      </c>
      <c r="B1071" s="32" t="s">
        <v>1926</v>
      </c>
      <c r="C1071" s="32" t="s">
        <v>1937</v>
      </c>
      <c r="D1071" s="6">
        <v>4.33</v>
      </c>
      <c r="E1071" s="6">
        <v>3.5</v>
      </c>
      <c r="F1071" s="6">
        <v>1.375</v>
      </c>
      <c r="G1071" s="8">
        <f t="shared" si="195"/>
        <v>0.83000000000000007</v>
      </c>
      <c r="I1071" s="8">
        <v>0</v>
      </c>
      <c r="J1071" s="25">
        <f t="shared" si="192"/>
        <v>294.57476190476189</v>
      </c>
      <c r="K1071" s="21">
        <v>25</v>
      </c>
      <c r="L1071" s="18">
        <f t="shared" si="193"/>
        <v>0</v>
      </c>
      <c r="M1071" s="18">
        <f t="shared" si="194"/>
        <v>7098.4940476190477</v>
      </c>
    </row>
    <row r="1072" spans="1:13" x14ac:dyDescent="0.2">
      <c r="A1072" s="2">
        <v>43224</v>
      </c>
      <c r="B1072" s="32" t="s">
        <v>1927</v>
      </c>
      <c r="C1072" s="32" t="s">
        <v>1928</v>
      </c>
      <c r="D1072" s="6">
        <v>11</v>
      </c>
      <c r="E1072" s="6">
        <v>6</v>
      </c>
      <c r="F1072" s="33">
        <v>4</v>
      </c>
      <c r="G1072" s="8">
        <f t="shared" si="195"/>
        <v>5</v>
      </c>
      <c r="I1072" s="8">
        <v>0</v>
      </c>
      <c r="J1072" s="25">
        <f t="shared" si="192"/>
        <v>294.57476190476189</v>
      </c>
      <c r="K1072" s="21">
        <v>25</v>
      </c>
      <c r="L1072" s="18">
        <f t="shared" si="193"/>
        <v>0</v>
      </c>
      <c r="M1072" s="18">
        <f t="shared" si="194"/>
        <v>7098.4940476190477</v>
      </c>
    </row>
    <row r="1073" spans="1:13" x14ac:dyDescent="0.2">
      <c r="A1073" s="2">
        <v>43226</v>
      </c>
      <c r="B1073" s="32" t="s">
        <v>1929</v>
      </c>
      <c r="C1073" s="32" t="s">
        <v>1930</v>
      </c>
      <c r="D1073" s="6">
        <v>1.8</v>
      </c>
      <c r="E1073" s="6">
        <v>1.1000000000000001</v>
      </c>
      <c r="F1073" s="6">
        <v>0.90909090909090906</v>
      </c>
      <c r="G1073" s="8">
        <f t="shared" si="195"/>
        <v>0.7</v>
      </c>
      <c r="H1073" s="33" t="s">
        <v>57</v>
      </c>
      <c r="I1073" s="8">
        <f>D1073-E1073</f>
        <v>0.7</v>
      </c>
      <c r="J1073" s="25">
        <f t="shared" si="192"/>
        <v>295.27476190476187</v>
      </c>
      <c r="K1073" s="21">
        <v>25</v>
      </c>
      <c r="L1073" s="18">
        <f t="shared" si="193"/>
        <v>17.5</v>
      </c>
      <c r="M1073" s="18">
        <f t="shared" si="194"/>
        <v>7115.9940476190477</v>
      </c>
    </row>
    <row r="1074" spans="1:13" x14ac:dyDescent="0.2">
      <c r="A1074" s="2">
        <v>43227</v>
      </c>
      <c r="B1074" s="32" t="s">
        <v>1931</v>
      </c>
      <c r="C1074" s="32" t="s">
        <v>1932</v>
      </c>
      <c r="D1074" s="6">
        <v>8.5</v>
      </c>
      <c r="E1074" s="6">
        <v>5</v>
      </c>
      <c r="F1074" s="6">
        <v>2.5</v>
      </c>
      <c r="G1074" s="8">
        <f t="shared" si="195"/>
        <v>3.5</v>
      </c>
      <c r="I1074" s="8">
        <v>0</v>
      </c>
      <c r="J1074" s="25">
        <f t="shared" ref="J1074:J1137" si="196">I1074+J1073</f>
        <v>295.27476190476187</v>
      </c>
      <c r="K1074" s="21">
        <v>25</v>
      </c>
      <c r="L1074" s="18">
        <f t="shared" ref="L1074:L1137" si="197">25*I1074</f>
        <v>0</v>
      </c>
      <c r="M1074" s="18">
        <f t="shared" ref="M1074:M1137" si="198">L1074+M1073</f>
        <v>7115.9940476190477</v>
      </c>
    </row>
    <row r="1075" spans="1:13" x14ac:dyDescent="0.2">
      <c r="A1075" s="2">
        <v>43228</v>
      </c>
      <c r="B1075" s="32" t="s">
        <v>1933</v>
      </c>
      <c r="C1075" s="32" t="s">
        <v>1934</v>
      </c>
      <c r="D1075" s="6">
        <v>3.25</v>
      </c>
      <c r="E1075" s="6">
        <v>2.5</v>
      </c>
      <c r="F1075" s="6">
        <v>1.875</v>
      </c>
      <c r="G1075" s="8">
        <f t="shared" si="195"/>
        <v>0.75</v>
      </c>
      <c r="I1075" s="8">
        <v>0</v>
      </c>
      <c r="J1075" s="25">
        <f t="shared" si="196"/>
        <v>295.27476190476187</v>
      </c>
      <c r="K1075" s="21">
        <v>25</v>
      </c>
      <c r="L1075" s="18">
        <f t="shared" si="197"/>
        <v>0</v>
      </c>
      <c r="M1075" s="18">
        <f t="shared" si="198"/>
        <v>7115.9940476190477</v>
      </c>
    </row>
    <row r="1076" spans="1:13" x14ac:dyDescent="0.2">
      <c r="A1076" s="2">
        <v>43227</v>
      </c>
      <c r="B1076" s="32" t="s">
        <v>1936</v>
      </c>
      <c r="C1076" s="32" t="s">
        <v>1935</v>
      </c>
      <c r="D1076" s="6">
        <v>8</v>
      </c>
      <c r="E1076" s="6">
        <v>5</v>
      </c>
      <c r="F1076" s="6">
        <v>3.5</v>
      </c>
      <c r="G1076" s="8">
        <f t="shared" si="195"/>
        <v>3</v>
      </c>
      <c r="I1076" s="8">
        <v>0</v>
      </c>
      <c r="J1076" s="25">
        <f t="shared" si="196"/>
        <v>295.27476190476187</v>
      </c>
      <c r="K1076" s="21">
        <v>25</v>
      </c>
      <c r="L1076" s="18">
        <f t="shared" si="197"/>
        <v>0</v>
      </c>
      <c r="M1076" s="18">
        <f t="shared" si="198"/>
        <v>7115.9940476190477</v>
      </c>
    </row>
    <row r="1077" spans="1:13" x14ac:dyDescent="0.2">
      <c r="A1077" s="2">
        <v>43229</v>
      </c>
      <c r="B1077" s="32" t="s">
        <v>1938</v>
      </c>
      <c r="C1077" s="32" t="s">
        <v>1939</v>
      </c>
      <c r="D1077" s="6">
        <v>5.5</v>
      </c>
      <c r="E1077" s="6">
        <v>4</v>
      </c>
      <c r="F1077" s="6">
        <v>3</v>
      </c>
      <c r="G1077" s="8">
        <f t="shared" si="195"/>
        <v>1.5</v>
      </c>
      <c r="I1077" s="8">
        <v>0</v>
      </c>
      <c r="J1077" s="25">
        <f t="shared" si="196"/>
        <v>295.27476190476187</v>
      </c>
      <c r="K1077" s="21">
        <v>25</v>
      </c>
      <c r="L1077" s="18">
        <f t="shared" si="197"/>
        <v>0</v>
      </c>
      <c r="M1077" s="18">
        <f t="shared" si="198"/>
        <v>7115.9940476190477</v>
      </c>
    </row>
    <row r="1078" spans="1:13" x14ac:dyDescent="0.2">
      <c r="A1078" s="2">
        <v>43230</v>
      </c>
      <c r="B1078" s="32" t="s">
        <v>1940</v>
      </c>
      <c r="C1078" s="32" t="s">
        <v>1941</v>
      </c>
      <c r="D1078" s="6">
        <v>6</v>
      </c>
      <c r="E1078" s="6">
        <v>4.5</v>
      </c>
      <c r="F1078" s="6">
        <v>3</v>
      </c>
      <c r="G1078" s="8">
        <f t="shared" si="195"/>
        <v>1.5</v>
      </c>
      <c r="I1078" s="8">
        <v>0</v>
      </c>
      <c r="J1078" s="25">
        <f t="shared" si="196"/>
        <v>295.27476190476187</v>
      </c>
      <c r="K1078" s="21">
        <v>25</v>
      </c>
      <c r="L1078" s="18">
        <f t="shared" si="197"/>
        <v>0</v>
      </c>
      <c r="M1078" s="18">
        <f t="shared" si="198"/>
        <v>7115.9940476190477</v>
      </c>
    </row>
    <row r="1079" spans="1:13" x14ac:dyDescent="0.2">
      <c r="A1079" s="2">
        <v>43230</v>
      </c>
      <c r="B1079" s="32" t="s">
        <v>1942</v>
      </c>
      <c r="C1079" s="32" t="s">
        <v>1943</v>
      </c>
      <c r="D1079" s="6">
        <v>3.5</v>
      </c>
      <c r="E1079" s="6">
        <v>2</v>
      </c>
      <c r="F1079" s="6">
        <v>1</v>
      </c>
      <c r="G1079" s="8">
        <f t="shared" si="195"/>
        <v>1.5</v>
      </c>
      <c r="I1079" s="8">
        <v>0</v>
      </c>
      <c r="J1079" s="25">
        <f t="shared" si="196"/>
        <v>295.27476190476187</v>
      </c>
      <c r="K1079" s="21">
        <v>25</v>
      </c>
      <c r="L1079" s="18">
        <f t="shared" si="197"/>
        <v>0</v>
      </c>
      <c r="M1079" s="18">
        <f t="shared" si="198"/>
        <v>7115.9940476190477</v>
      </c>
    </row>
    <row r="1080" spans="1:13" x14ac:dyDescent="0.2">
      <c r="A1080" s="2">
        <v>43233</v>
      </c>
      <c r="B1080" s="32" t="s">
        <v>1944</v>
      </c>
      <c r="C1080" s="32" t="s">
        <v>1945</v>
      </c>
      <c r="D1080" s="6">
        <v>2.25</v>
      </c>
      <c r="E1080" s="6">
        <v>1.75</v>
      </c>
      <c r="F1080" s="6">
        <v>0.83333333333333337</v>
      </c>
      <c r="G1080" s="8">
        <f t="shared" si="195"/>
        <v>0.5</v>
      </c>
      <c r="I1080" s="8">
        <v>0</v>
      </c>
      <c r="J1080" s="25">
        <f t="shared" si="196"/>
        <v>295.27476190476187</v>
      </c>
      <c r="K1080" s="21">
        <v>25</v>
      </c>
      <c r="L1080" s="18">
        <f t="shared" si="197"/>
        <v>0</v>
      </c>
      <c r="M1080" s="18">
        <f t="shared" si="198"/>
        <v>7115.9940476190477</v>
      </c>
    </row>
    <row r="1081" spans="1:13" x14ac:dyDescent="0.2">
      <c r="A1081" s="2">
        <v>43241</v>
      </c>
      <c r="B1081" s="32" t="s">
        <v>1948</v>
      </c>
      <c r="C1081" s="32" t="s">
        <v>1949</v>
      </c>
      <c r="D1081" s="6">
        <v>4.5</v>
      </c>
      <c r="E1081" s="6">
        <v>3</v>
      </c>
      <c r="F1081" s="6">
        <v>2.5</v>
      </c>
      <c r="G1081" s="8">
        <f t="shared" si="195"/>
        <v>1.5</v>
      </c>
      <c r="I1081" s="8">
        <v>0</v>
      </c>
      <c r="J1081" s="25">
        <f t="shared" si="196"/>
        <v>295.27476190476187</v>
      </c>
      <c r="K1081" s="21">
        <v>25</v>
      </c>
      <c r="L1081" s="18">
        <f t="shared" si="197"/>
        <v>0</v>
      </c>
      <c r="M1081" s="18">
        <f t="shared" si="198"/>
        <v>7115.9940476190477</v>
      </c>
    </row>
    <row r="1082" spans="1:13" x14ac:dyDescent="0.2">
      <c r="A1082" s="2">
        <v>43242</v>
      </c>
      <c r="B1082" s="32" t="s">
        <v>1946</v>
      </c>
      <c r="C1082" s="32" t="s">
        <v>1947</v>
      </c>
      <c r="D1082" s="6">
        <v>5.5</v>
      </c>
      <c r="E1082" s="6">
        <v>4</v>
      </c>
      <c r="F1082" s="6">
        <v>1.625</v>
      </c>
      <c r="G1082" s="8">
        <f t="shared" si="195"/>
        <v>1.5</v>
      </c>
      <c r="I1082" s="8">
        <v>0</v>
      </c>
      <c r="J1082" s="25">
        <f t="shared" si="196"/>
        <v>295.27476190476187</v>
      </c>
      <c r="K1082" s="21">
        <v>25</v>
      </c>
      <c r="L1082" s="18">
        <f t="shared" si="197"/>
        <v>0</v>
      </c>
      <c r="M1082" s="18">
        <f t="shared" si="198"/>
        <v>7115.9940476190477</v>
      </c>
    </row>
    <row r="1083" spans="1:13" x14ac:dyDescent="0.2">
      <c r="A1083" s="2">
        <v>43243</v>
      </c>
      <c r="B1083" s="32" t="s">
        <v>1950</v>
      </c>
      <c r="C1083" s="32" t="s">
        <v>1951</v>
      </c>
      <c r="D1083" s="6">
        <v>6</v>
      </c>
      <c r="E1083" s="6">
        <v>4</v>
      </c>
      <c r="F1083" s="6">
        <v>1.25</v>
      </c>
      <c r="G1083" s="8">
        <f t="shared" si="195"/>
        <v>2</v>
      </c>
      <c r="H1083" s="33" t="s">
        <v>57</v>
      </c>
      <c r="I1083" s="8">
        <f>D1083-E1083</f>
        <v>2</v>
      </c>
      <c r="J1083" s="25">
        <f t="shared" si="196"/>
        <v>297.27476190476187</v>
      </c>
      <c r="K1083" s="21">
        <v>25</v>
      </c>
      <c r="L1083" s="18">
        <f t="shared" si="197"/>
        <v>50</v>
      </c>
      <c r="M1083" s="18">
        <f t="shared" si="198"/>
        <v>7165.9940476190477</v>
      </c>
    </row>
    <row r="1084" spans="1:13" x14ac:dyDescent="0.2">
      <c r="A1084" s="2">
        <v>43244</v>
      </c>
      <c r="B1084" s="32" t="s">
        <v>1952</v>
      </c>
      <c r="C1084" s="32" t="s">
        <v>1953</v>
      </c>
      <c r="D1084" s="6">
        <v>5</v>
      </c>
      <c r="E1084" s="6">
        <v>4</v>
      </c>
      <c r="F1084" s="6">
        <v>4</v>
      </c>
      <c r="G1084" s="8">
        <f t="shared" si="195"/>
        <v>1</v>
      </c>
      <c r="I1084" s="8">
        <v>0</v>
      </c>
      <c r="J1084" s="25">
        <f t="shared" si="196"/>
        <v>297.27476190476187</v>
      </c>
      <c r="K1084" s="21">
        <v>25</v>
      </c>
      <c r="L1084" s="18">
        <f t="shared" si="197"/>
        <v>0</v>
      </c>
      <c r="M1084" s="18">
        <f t="shared" si="198"/>
        <v>7165.9940476190477</v>
      </c>
    </row>
    <row r="1085" spans="1:13" x14ac:dyDescent="0.2">
      <c r="A1085" s="2">
        <v>43246</v>
      </c>
      <c r="B1085" s="32" t="s">
        <v>1954</v>
      </c>
      <c r="C1085" s="32" t="s">
        <v>1955</v>
      </c>
      <c r="D1085" s="6">
        <v>2.1</v>
      </c>
      <c r="E1085" s="6">
        <v>1.5</v>
      </c>
      <c r="F1085" s="6">
        <v>1</v>
      </c>
      <c r="G1085" s="8">
        <f t="shared" si="195"/>
        <v>0.60000000000000009</v>
      </c>
      <c r="H1085" s="33" t="s">
        <v>57</v>
      </c>
      <c r="I1085" s="8">
        <f>D1085-E1085</f>
        <v>0.60000000000000009</v>
      </c>
      <c r="J1085" s="25">
        <f t="shared" si="196"/>
        <v>297.8747619047619</v>
      </c>
      <c r="K1085" s="21">
        <v>25</v>
      </c>
      <c r="L1085" s="18">
        <f t="shared" si="197"/>
        <v>15.000000000000002</v>
      </c>
      <c r="M1085" s="18">
        <f t="shared" si="198"/>
        <v>7180.9940476190477</v>
      </c>
    </row>
    <row r="1086" spans="1:13" x14ac:dyDescent="0.2">
      <c r="A1086" s="2">
        <v>43248</v>
      </c>
      <c r="B1086" s="32" t="s">
        <v>1956</v>
      </c>
      <c r="C1086" s="32" t="s">
        <v>1957</v>
      </c>
      <c r="D1086" s="6">
        <v>4</v>
      </c>
      <c r="E1086" s="6">
        <v>3</v>
      </c>
      <c r="F1086" s="6">
        <v>2.25</v>
      </c>
      <c r="G1086" s="8">
        <f t="shared" si="195"/>
        <v>1</v>
      </c>
      <c r="I1086" s="8">
        <v>0</v>
      </c>
      <c r="J1086" s="25">
        <f t="shared" si="196"/>
        <v>297.8747619047619</v>
      </c>
      <c r="K1086" s="21">
        <v>25</v>
      </c>
      <c r="L1086" s="18">
        <f t="shared" si="197"/>
        <v>0</v>
      </c>
      <c r="M1086" s="18">
        <f t="shared" si="198"/>
        <v>7180.9940476190477</v>
      </c>
    </row>
    <row r="1087" spans="1:13" x14ac:dyDescent="0.2">
      <c r="A1087" s="2">
        <v>43249</v>
      </c>
      <c r="B1087" s="32" t="s">
        <v>1958</v>
      </c>
      <c r="C1087" s="32" t="s">
        <v>1959</v>
      </c>
      <c r="D1087" s="6">
        <v>6</v>
      </c>
      <c r="E1087" s="6">
        <v>6</v>
      </c>
      <c r="F1087" s="6">
        <v>6.5</v>
      </c>
      <c r="G1087" s="8">
        <f t="shared" si="195"/>
        <v>0</v>
      </c>
      <c r="I1087" s="8">
        <v>0</v>
      </c>
      <c r="J1087" s="25">
        <f t="shared" si="196"/>
        <v>297.8747619047619</v>
      </c>
      <c r="K1087" s="21">
        <v>25</v>
      </c>
      <c r="L1087" s="18">
        <f t="shared" si="197"/>
        <v>0</v>
      </c>
      <c r="M1087" s="18">
        <f t="shared" si="198"/>
        <v>7180.9940476190477</v>
      </c>
    </row>
    <row r="1088" spans="1:13" x14ac:dyDescent="0.2">
      <c r="A1088" s="2">
        <v>43255</v>
      </c>
      <c r="B1088" s="32" t="s">
        <v>1962</v>
      </c>
      <c r="C1088" s="32" t="s">
        <v>1963</v>
      </c>
      <c r="D1088" s="6">
        <v>21</v>
      </c>
      <c r="E1088" s="6">
        <v>21</v>
      </c>
      <c r="F1088" s="6">
        <v>25</v>
      </c>
      <c r="G1088" s="8">
        <f t="shared" si="195"/>
        <v>0</v>
      </c>
      <c r="I1088" s="8">
        <v>0</v>
      </c>
      <c r="J1088" s="25">
        <f t="shared" si="196"/>
        <v>297.8747619047619</v>
      </c>
      <c r="K1088" s="21">
        <v>25</v>
      </c>
      <c r="L1088" s="18">
        <f t="shared" si="197"/>
        <v>0</v>
      </c>
      <c r="M1088" s="18">
        <f t="shared" si="198"/>
        <v>7180.9940476190477</v>
      </c>
    </row>
    <row r="1089" spans="1:13" x14ac:dyDescent="0.2">
      <c r="A1089" s="2">
        <v>43256</v>
      </c>
      <c r="B1089" s="32" t="s">
        <v>1966</v>
      </c>
      <c r="C1089" s="32" t="s">
        <v>1967</v>
      </c>
      <c r="D1089" s="6">
        <v>10</v>
      </c>
      <c r="E1089" s="6">
        <v>4.5</v>
      </c>
      <c r="F1089" s="6">
        <v>3</v>
      </c>
      <c r="G1089" s="8">
        <f t="shared" si="195"/>
        <v>5.5</v>
      </c>
      <c r="H1089" s="33" t="s">
        <v>57</v>
      </c>
      <c r="I1089" s="8">
        <f>D1089-E1089</f>
        <v>5.5</v>
      </c>
      <c r="J1089" s="25">
        <f t="shared" si="196"/>
        <v>303.3747619047619</v>
      </c>
      <c r="K1089" s="21">
        <v>25</v>
      </c>
      <c r="L1089" s="18">
        <f t="shared" si="197"/>
        <v>137.5</v>
      </c>
      <c r="M1089" s="18">
        <f t="shared" si="198"/>
        <v>7318.4940476190477</v>
      </c>
    </row>
    <row r="1090" spans="1:13" x14ac:dyDescent="0.2">
      <c r="A1090" s="2">
        <v>43257</v>
      </c>
      <c r="B1090" s="32" t="s">
        <v>1960</v>
      </c>
      <c r="C1090" s="32" t="s">
        <v>1961</v>
      </c>
      <c r="D1090" s="6">
        <v>3.25</v>
      </c>
      <c r="E1090" s="6">
        <v>3</v>
      </c>
      <c r="F1090" s="6">
        <v>2</v>
      </c>
      <c r="G1090" s="8">
        <f t="shared" si="195"/>
        <v>0.25</v>
      </c>
      <c r="I1090" s="8">
        <v>0</v>
      </c>
      <c r="J1090" s="25">
        <f t="shared" si="196"/>
        <v>303.3747619047619</v>
      </c>
      <c r="K1090" s="21">
        <v>25</v>
      </c>
      <c r="L1090" s="18">
        <f t="shared" si="197"/>
        <v>0</v>
      </c>
      <c r="M1090" s="18">
        <f t="shared" si="198"/>
        <v>7318.4940476190477</v>
      </c>
    </row>
    <row r="1091" spans="1:13" x14ac:dyDescent="0.2">
      <c r="A1091" s="2">
        <v>43287</v>
      </c>
      <c r="B1091" s="32" t="s">
        <v>1964</v>
      </c>
      <c r="C1091" s="32" t="s">
        <v>1965</v>
      </c>
      <c r="D1091" s="6">
        <v>2.88</v>
      </c>
      <c r="E1091" s="6">
        <v>2.5</v>
      </c>
      <c r="F1091" s="6">
        <v>2</v>
      </c>
      <c r="G1091" s="8">
        <f t="shared" si="195"/>
        <v>0.37999999999999989</v>
      </c>
      <c r="I1091" s="8">
        <v>0</v>
      </c>
      <c r="J1091" s="25">
        <f t="shared" si="196"/>
        <v>303.3747619047619</v>
      </c>
      <c r="K1091" s="21">
        <v>25</v>
      </c>
      <c r="L1091" s="18">
        <f t="shared" si="197"/>
        <v>0</v>
      </c>
      <c r="M1091" s="18">
        <f t="shared" si="198"/>
        <v>7318.4940476190477</v>
      </c>
    </row>
    <row r="1092" spans="1:13" x14ac:dyDescent="0.2">
      <c r="A1092" s="2">
        <v>43264</v>
      </c>
      <c r="B1092" s="35" t="s">
        <v>1968</v>
      </c>
      <c r="C1092" s="32" t="s">
        <v>1969</v>
      </c>
      <c r="D1092" s="6">
        <v>4.33</v>
      </c>
      <c r="E1092" s="6">
        <v>2.75</v>
      </c>
      <c r="F1092" s="6">
        <v>2.5</v>
      </c>
      <c r="G1092" s="8">
        <f t="shared" si="195"/>
        <v>1.58</v>
      </c>
      <c r="H1092" s="37" t="s">
        <v>57</v>
      </c>
      <c r="I1092" s="8">
        <f>D1092-E1092</f>
        <v>1.58</v>
      </c>
      <c r="J1092" s="25">
        <f t="shared" si="196"/>
        <v>304.95476190476188</v>
      </c>
      <c r="K1092" s="21">
        <v>25</v>
      </c>
      <c r="L1092" s="18">
        <f t="shared" si="197"/>
        <v>39.5</v>
      </c>
      <c r="M1092" s="18">
        <f t="shared" si="198"/>
        <v>7357.9940476190477</v>
      </c>
    </row>
    <row r="1093" spans="1:13" x14ac:dyDescent="0.2">
      <c r="A1093" s="35">
        <v>43267</v>
      </c>
      <c r="B1093" s="32" t="s">
        <v>1970</v>
      </c>
      <c r="C1093" s="32" t="s">
        <v>1971</v>
      </c>
      <c r="D1093" s="6">
        <v>9</v>
      </c>
      <c r="E1093" s="6">
        <v>7</v>
      </c>
      <c r="F1093" s="6">
        <v>2.75</v>
      </c>
      <c r="G1093" s="8">
        <f t="shared" si="195"/>
        <v>2</v>
      </c>
      <c r="I1093" s="8">
        <v>0</v>
      </c>
      <c r="J1093" s="25">
        <f t="shared" si="196"/>
        <v>304.95476190476188</v>
      </c>
      <c r="K1093" s="21">
        <v>25</v>
      </c>
      <c r="L1093" s="18">
        <f t="shared" si="197"/>
        <v>0</v>
      </c>
      <c r="M1093" s="18">
        <f t="shared" si="198"/>
        <v>7357.9940476190477</v>
      </c>
    </row>
    <row r="1094" spans="1:13" x14ac:dyDescent="0.2">
      <c r="A1094" s="2">
        <v>43267</v>
      </c>
      <c r="B1094" s="32" t="s">
        <v>1973</v>
      </c>
      <c r="C1094" s="32" t="s">
        <v>1972</v>
      </c>
      <c r="D1094" s="6">
        <v>9</v>
      </c>
      <c r="E1094" s="6">
        <v>7</v>
      </c>
      <c r="F1094" s="6">
        <v>8</v>
      </c>
      <c r="G1094" s="8">
        <f t="shared" si="195"/>
        <v>2</v>
      </c>
      <c r="I1094" s="8">
        <v>0</v>
      </c>
      <c r="J1094" s="25">
        <f t="shared" si="196"/>
        <v>304.95476190476188</v>
      </c>
      <c r="K1094" s="21">
        <v>25</v>
      </c>
      <c r="L1094" s="18">
        <f t="shared" si="197"/>
        <v>0</v>
      </c>
      <c r="M1094" s="18">
        <f t="shared" si="198"/>
        <v>7357.9940476190477</v>
      </c>
    </row>
    <row r="1095" spans="1:13" x14ac:dyDescent="0.2">
      <c r="A1095" s="2">
        <v>43268</v>
      </c>
      <c r="B1095" s="32" t="s">
        <v>1974</v>
      </c>
      <c r="C1095" s="32" t="s">
        <v>1975</v>
      </c>
      <c r="D1095" s="6">
        <v>3</v>
      </c>
      <c r="E1095" s="6">
        <v>2</v>
      </c>
      <c r="F1095" s="6">
        <v>1.375</v>
      </c>
      <c r="G1095" s="8">
        <f t="shared" ref="G1095:G1158" si="199">D1095-E1095</f>
        <v>1</v>
      </c>
      <c r="I1095" s="8">
        <v>0</v>
      </c>
      <c r="J1095" s="25">
        <f t="shared" si="196"/>
        <v>304.95476190476188</v>
      </c>
      <c r="K1095" s="21">
        <v>25</v>
      </c>
      <c r="L1095" s="18">
        <f t="shared" si="197"/>
        <v>0</v>
      </c>
      <c r="M1095" s="18">
        <f t="shared" si="198"/>
        <v>7357.9940476190477</v>
      </c>
    </row>
    <row r="1096" spans="1:13" x14ac:dyDescent="0.2">
      <c r="A1096" s="2">
        <v>43269</v>
      </c>
      <c r="B1096" s="31" t="s">
        <v>1977</v>
      </c>
      <c r="C1096" s="36" t="s">
        <v>1976</v>
      </c>
      <c r="D1096" s="6">
        <v>8</v>
      </c>
      <c r="E1096" s="6">
        <v>3.5</v>
      </c>
      <c r="F1096" s="6">
        <v>2.75</v>
      </c>
      <c r="G1096" s="8">
        <f t="shared" si="199"/>
        <v>4.5</v>
      </c>
      <c r="H1096" s="37" t="s">
        <v>57</v>
      </c>
      <c r="I1096" s="8">
        <f>D1096-E1096</f>
        <v>4.5</v>
      </c>
      <c r="J1096" s="25">
        <f t="shared" si="196"/>
        <v>309.45476190476188</v>
      </c>
      <c r="K1096" s="21">
        <v>25</v>
      </c>
      <c r="L1096" s="18">
        <f t="shared" si="197"/>
        <v>112.5</v>
      </c>
      <c r="M1096" s="18">
        <f t="shared" si="198"/>
        <v>7470.4940476190477</v>
      </c>
    </row>
    <row r="1097" spans="1:13" x14ac:dyDescent="0.2">
      <c r="A1097" s="2">
        <v>43271</v>
      </c>
      <c r="B1097" s="36" t="s">
        <v>1978</v>
      </c>
      <c r="C1097" s="36" t="s">
        <v>1979</v>
      </c>
      <c r="D1097" s="6">
        <v>13</v>
      </c>
      <c r="E1097" s="6">
        <v>15</v>
      </c>
      <c r="F1097" s="6">
        <v>20</v>
      </c>
      <c r="G1097" s="8">
        <f t="shared" si="199"/>
        <v>-2</v>
      </c>
      <c r="I1097" s="8">
        <v>0</v>
      </c>
      <c r="J1097" s="25">
        <f t="shared" si="196"/>
        <v>309.45476190476188</v>
      </c>
      <c r="K1097" s="21">
        <v>25</v>
      </c>
      <c r="L1097" s="18">
        <v>-25</v>
      </c>
      <c r="M1097" s="18">
        <f t="shared" si="198"/>
        <v>7445.4940476190477</v>
      </c>
    </row>
    <row r="1098" spans="1:13" x14ac:dyDescent="0.2">
      <c r="A1098" s="2">
        <v>43273</v>
      </c>
      <c r="B1098" s="36" t="s">
        <v>1980</v>
      </c>
      <c r="C1098" s="36" t="s">
        <v>1981</v>
      </c>
      <c r="D1098" s="6">
        <v>10</v>
      </c>
      <c r="E1098" s="6">
        <v>10</v>
      </c>
      <c r="F1098" s="6">
        <v>11</v>
      </c>
      <c r="G1098" s="8">
        <f t="shared" si="199"/>
        <v>0</v>
      </c>
      <c r="I1098" s="8">
        <v>0</v>
      </c>
      <c r="J1098" s="25">
        <f t="shared" si="196"/>
        <v>309.45476190476188</v>
      </c>
      <c r="K1098" s="21">
        <v>25</v>
      </c>
      <c r="L1098" s="18">
        <f t="shared" si="197"/>
        <v>0</v>
      </c>
      <c r="M1098" s="18">
        <f t="shared" si="198"/>
        <v>7445.4940476190477</v>
      </c>
    </row>
    <row r="1099" spans="1:13" x14ac:dyDescent="0.2">
      <c r="A1099" s="2">
        <v>43274</v>
      </c>
      <c r="B1099" s="36" t="s">
        <v>1982</v>
      </c>
      <c r="C1099" s="36" t="s">
        <v>1983</v>
      </c>
      <c r="D1099" s="6">
        <v>10</v>
      </c>
      <c r="E1099" s="6">
        <v>6</v>
      </c>
      <c r="F1099" s="6">
        <v>4.5</v>
      </c>
      <c r="G1099" s="8">
        <f t="shared" si="199"/>
        <v>4</v>
      </c>
      <c r="I1099" s="8">
        <v>0</v>
      </c>
      <c r="J1099" s="25">
        <f t="shared" si="196"/>
        <v>309.45476190476188</v>
      </c>
      <c r="K1099" s="21">
        <v>25</v>
      </c>
      <c r="L1099" s="18">
        <f t="shared" si="197"/>
        <v>0</v>
      </c>
      <c r="M1099" s="18">
        <f t="shared" si="198"/>
        <v>7445.4940476190477</v>
      </c>
    </row>
    <row r="1100" spans="1:13" x14ac:dyDescent="0.2">
      <c r="A1100" s="2">
        <v>43277</v>
      </c>
      <c r="B1100" s="36" t="s">
        <v>1984</v>
      </c>
      <c r="C1100" s="36" t="s">
        <v>460</v>
      </c>
      <c r="D1100" s="6">
        <v>2.63</v>
      </c>
      <c r="E1100" s="6">
        <v>2</v>
      </c>
      <c r="F1100" s="6">
        <v>0.8</v>
      </c>
      <c r="G1100" s="8">
        <f t="shared" si="199"/>
        <v>0.62999999999999989</v>
      </c>
      <c r="I1100" s="8">
        <v>0</v>
      </c>
      <c r="J1100" s="25">
        <f t="shared" si="196"/>
        <v>309.45476190476188</v>
      </c>
      <c r="K1100" s="21">
        <v>25</v>
      </c>
      <c r="L1100" s="18">
        <f t="shared" si="197"/>
        <v>0</v>
      </c>
      <c r="M1100" s="18">
        <f t="shared" si="198"/>
        <v>7445.4940476190477</v>
      </c>
    </row>
    <row r="1101" spans="1:13" x14ac:dyDescent="0.2">
      <c r="A1101" s="2">
        <v>43279</v>
      </c>
      <c r="B1101" s="36" t="s">
        <v>1985</v>
      </c>
      <c r="C1101" s="36" t="s">
        <v>1099</v>
      </c>
      <c r="D1101" s="6">
        <v>5</v>
      </c>
      <c r="E1101" s="6">
        <v>3.5</v>
      </c>
      <c r="F1101" s="6">
        <v>2.75</v>
      </c>
      <c r="G1101" s="8">
        <f t="shared" si="199"/>
        <v>1.5</v>
      </c>
      <c r="I1101" s="8">
        <v>0</v>
      </c>
      <c r="J1101" s="25">
        <f t="shared" si="196"/>
        <v>309.45476190476188</v>
      </c>
      <c r="K1101" s="21">
        <v>25</v>
      </c>
      <c r="L1101" s="18">
        <f t="shared" si="197"/>
        <v>0</v>
      </c>
      <c r="M1101" s="18">
        <f t="shared" si="198"/>
        <v>7445.4940476190477</v>
      </c>
    </row>
    <row r="1102" spans="1:13" x14ac:dyDescent="0.2">
      <c r="A1102" s="2">
        <v>43276</v>
      </c>
      <c r="B1102" s="36" t="s">
        <v>1986</v>
      </c>
      <c r="C1102" s="36" t="s">
        <v>399</v>
      </c>
      <c r="D1102" s="6">
        <v>2.75</v>
      </c>
      <c r="E1102" s="6">
        <v>2.25</v>
      </c>
      <c r="F1102" s="6">
        <v>0.5714285714285714</v>
      </c>
      <c r="G1102" s="8">
        <f t="shared" si="199"/>
        <v>0.5</v>
      </c>
      <c r="I1102" s="8">
        <v>0</v>
      </c>
      <c r="J1102" s="25">
        <f t="shared" si="196"/>
        <v>309.45476190476188</v>
      </c>
      <c r="K1102" s="21">
        <v>25</v>
      </c>
      <c r="L1102" s="18">
        <f t="shared" si="197"/>
        <v>0</v>
      </c>
      <c r="M1102" s="18">
        <f t="shared" si="198"/>
        <v>7445.4940476190477</v>
      </c>
    </row>
    <row r="1103" spans="1:13" x14ac:dyDescent="0.2">
      <c r="A1103" s="2">
        <v>43280</v>
      </c>
      <c r="B1103" s="36" t="s">
        <v>1987</v>
      </c>
      <c r="C1103" s="36" t="s">
        <v>1988</v>
      </c>
      <c r="D1103" s="6">
        <v>4.5</v>
      </c>
      <c r="E1103" s="6">
        <v>3</v>
      </c>
      <c r="F1103" s="6">
        <v>2.25</v>
      </c>
      <c r="G1103" s="8">
        <f t="shared" si="199"/>
        <v>1.5</v>
      </c>
      <c r="I1103" s="8">
        <v>0</v>
      </c>
      <c r="J1103" s="25">
        <f t="shared" si="196"/>
        <v>309.45476190476188</v>
      </c>
      <c r="K1103" s="21">
        <v>25</v>
      </c>
      <c r="L1103" s="18">
        <f t="shared" si="197"/>
        <v>0</v>
      </c>
      <c r="M1103" s="18">
        <f t="shared" si="198"/>
        <v>7445.4940476190477</v>
      </c>
    </row>
    <row r="1104" spans="1:13" x14ac:dyDescent="0.2">
      <c r="A1104" s="2">
        <v>43282</v>
      </c>
      <c r="B1104" s="36" t="s">
        <v>1989</v>
      </c>
      <c r="C1104" s="36" t="s">
        <v>1990</v>
      </c>
      <c r="D1104" s="6">
        <v>11</v>
      </c>
      <c r="E1104" s="6">
        <v>9</v>
      </c>
      <c r="F1104" s="6">
        <v>7</v>
      </c>
      <c r="G1104" s="8">
        <f t="shared" si="199"/>
        <v>2</v>
      </c>
      <c r="H1104" s="10" t="s">
        <v>57</v>
      </c>
      <c r="I1104" s="8">
        <f>D1104-E1104</f>
        <v>2</v>
      </c>
      <c r="J1104" s="25">
        <f t="shared" si="196"/>
        <v>311.45476190476188</v>
      </c>
      <c r="K1104" s="21">
        <v>25</v>
      </c>
      <c r="L1104" s="18">
        <f t="shared" si="197"/>
        <v>50</v>
      </c>
      <c r="M1104" s="18">
        <f t="shared" si="198"/>
        <v>7495.4940476190477</v>
      </c>
    </row>
    <row r="1105" spans="1:13" x14ac:dyDescent="0.2">
      <c r="A1105" s="2">
        <v>43283</v>
      </c>
      <c r="B1105" s="36" t="s">
        <v>1991</v>
      </c>
      <c r="C1105" s="36" t="s">
        <v>1992</v>
      </c>
      <c r="D1105" s="6">
        <v>2.38</v>
      </c>
      <c r="E1105" s="6">
        <v>1</v>
      </c>
      <c r="F1105" s="6">
        <v>0.5714285714285714</v>
      </c>
      <c r="G1105" s="8">
        <f t="shared" si="199"/>
        <v>1.38</v>
      </c>
      <c r="H1105" s="10" t="s">
        <v>57</v>
      </c>
      <c r="I1105" s="8">
        <f>D1105-E1105</f>
        <v>1.38</v>
      </c>
      <c r="J1105" s="25">
        <f t="shared" si="196"/>
        <v>312.83476190476188</v>
      </c>
      <c r="K1105" s="21">
        <v>25</v>
      </c>
      <c r="L1105" s="18">
        <f t="shared" si="197"/>
        <v>34.5</v>
      </c>
      <c r="M1105" s="18">
        <f t="shared" si="198"/>
        <v>7529.9940476190477</v>
      </c>
    </row>
    <row r="1106" spans="1:13" x14ac:dyDescent="0.2">
      <c r="A1106" s="2">
        <v>43284</v>
      </c>
      <c r="B1106" s="32" t="s">
        <v>1993</v>
      </c>
      <c r="C1106" s="32" t="s">
        <v>1994</v>
      </c>
      <c r="D1106" s="6">
        <v>1.73</v>
      </c>
      <c r="E1106" s="6">
        <v>0.5</v>
      </c>
      <c r="F1106" s="6">
        <v>0.2</v>
      </c>
      <c r="G1106" s="8">
        <f t="shared" si="199"/>
        <v>1.23</v>
      </c>
      <c r="H1106" s="10" t="s">
        <v>57</v>
      </c>
      <c r="I1106" s="8">
        <f>D1106-E1106</f>
        <v>1.23</v>
      </c>
      <c r="J1106" s="25">
        <f t="shared" si="196"/>
        <v>314.06476190476189</v>
      </c>
      <c r="K1106" s="21">
        <v>25</v>
      </c>
      <c r="L1106" s="18">
        <f t="shared" si="197"/>
        <v>30.75</v>
      </c>
      <c r="M1106" s="18">
        <f t="shared" si="198"/>
        <v>7560.7440476190477</v>
      </c>
    </row>
    <row r="1107" spans="1:13" x14ac:dyDescent="0.2">
      <c r="A1107" s="2">
        <v>43286</v>
      </c>
      <c r="B1107" s="32" t="s">
        <v>1995</v>
      </c>
      <c r="C1107" s="32" t="s">
        <v>1996</v>
      </c>
      <c r="D1107" s="6">
        <v>5</v>
      </c>
      <c r="E1107" s="6">
        <v>3.5</v>
      </c>
      <c r="F1107" s="6">
        <v>2.75</v>
      </c>
      <c r="G1107" s="8">
        <f t="shared" si="199"/>
        <v>1.5</v>
      </c>
      <c r="H1107" s="10" t="s">
        <v>57</v>
      </c>
      <c r="I1107" s="8">
        <f>D1107-E1107</f>
        <v>1.5</v>
      </c>
      <c r="J1107" s="25">
        <f t="shared" si="196"/>
        <v>315.56476190476189</v>
      </c>
      <c r="K1107" s="21">
        <v>25</v>
      </c>
      <c r="L1107" s="18">
        <f t="shared" si="197"/>
        <v>37.5</v>
      </c>
      <c r="M1107" s="18">
        <f t="shared" si="198"/>
        <v>7598.2440476190477</v>
      </c>
    </row>
    <row r="1108" spans="1:13" x14ac:dyDescent="0.2">
      <c r="A1108" s="2">
        <v>43287</v>
      </c>
      <c r="B1108" s="32" t="s">
        <v>1997</v>
      </c>
      <c r="C1108" s="32" t="s">
        <v>1998</v>
      </c>
      <c r="D1108" s="6">
        <v>6.5</v>
      </c>
      <c r="E1108" s="6">
        <v>4</v>
      </c>
      <c r="F1108" s="6">
        <v>2.25</v>
      </c>
      <c r="G1108" s="8">
        <f t="shared" si="199"/>
        <v>2.5</v>
      </c>
      <c r="I1108" s="6">
        <v>0</v>
      </c>
      <c r="J1108" s="25">
        <f t="shared" si="196"/>
        <v>315.56476190476189</v>
      </c>
      <c r="K1108" s="21">
        <v>25</v>
      </c>
      <c r="L1108" s="18">
        <f t="shared" si="197"/>
        <v>0</v>
      </c>
      <c r="M1108" s="18">
        <f t="shared" si="198"/>
        <v>7598.2440476190477</v>
      </c>
    </row>
    <row r="1109" spans="1:13" x14ac:dyDescent="0.2">
      <c r="A1109" s="2">
        <v>43289</v>
      </c>
      <c r="B1109" s="32" t="s">
        <v>2001</v>
      </c>
      <c r="C1109" s="32" t="s">
        <v>2002</v>
      </c>
      <c r="D1109" s="6">
        <v>3.5</v>
      </c>
      <c r="E1109" s="6">
        <v>3</v>
      </c>
      <c r="F1109" s="6">
        <v>2.75</v>
      </c>
      <c r="G1109" s="8">
        <f t="shared" si="199"/>
        <v>0.5</v>
      </c>
      <c r="I1109" s="6">
        <v>0</v>
      </c>
      <c r="J1109" s="25">
        <f t="shared" si="196"/>
        <v>315.56476190476189</v>
      </c>
      <c r="K1109" s="21">
        <v>25</v>
      </c>
      <c r="L1109" s="18">
        <f t="shared" si="197"/>
        <v>0</v>
      </c>
      <c r="M1109" s="18">
        <f t="shared" si="198"/>
        <v>7598.2440476190477</v>
      </c>
    </row>
    <row r="1110" spans="1:13" x14ac:dyDescent="0.2">
      <c r="A1110" s="2">
        <v>43290</v>
      </c>
      <c r="B1110" s="32" t="s">
        <v>1999</v>
      </c>
      <c r="C1110" s="32" t="s">
        <v>2000</v>
      </c>
      <c r="D1110" s="6">
        <v>2.88</v>
      </c>
      <c r="E1110" s="6">
        <v>2.5</v>
      </c>
      <c r="F1110" s="6">
        <v>1.1000000000000001</v>
      </c>
      <c r="G1110" s="8">
        <f t="shared" si="199"/>
        <v>0.37999999999999989</v>
      </c>
      <c r="I1110" s="6">
        <v>0</v>
      </c>
      <c r="J1110" s="25">
        <f t="shared" si="196"/>
        <v>315.56476190476189</v>
      </c>
      <c r="K1110" s="21">
        <v>25</v>
      </c>
      <c r="L1110" s="18">
        <f t="shared" si="197"/>
        <v>0</v>
      </c>
      <c r="M1110" s="18">
        <f t="shared" si="198"/>
        <v>7598.2440476190477</v>
      </c>
    </row>
    <row r="1111" spans="1:13" x14ac:dyDescent="0.2">
      <c r="A1111" s="2">
        <v>43291</v>
      </c>
      <c r="B1111" s="36" t="s">
        <v>2005</v>
      </c>
      <c r="C1111" s="36" t="s">
        <v>2006</v>
      </c>
      <c r="D1111" s="6">
        <v>8.5</v>
      </c>
      <c r="E1111" s="6">
        <v>5</v>
      </c>
      <c r="F1111" s="6">
        <v>3</v>
      </c>
      <c r="G1111" s="8">
        <f t="shared" si="199"/>
        <v>3.5</v>
      </c>
      <c r="I1111" s="6">
        <v>0</v>
      </c>
      <c r="J1111" s="25">
        <f t="shared" si="196"/>
        <v>315.56476190476189</v>
      </c>
      <c r="K1111" s="21">
        <v>25</v>
      </c>
      <c r="L1111" s="18">
        <f t="shared" si="197"/>
        <v>0</v>
      </c>
      <c r="M1111" s="18">
        <f t="shared" si="198"/>
        <v>7598.2440476190477</v>
      </c>
    </row>
    <row r="1112" spans="1:13" x14ac:dyDescent="0.2">
      <c r="A1112" s="2">
        <v>43292</v>
      </c>
      <c r="B1112" s="31" t="s">
        <v>2003</v>
      </c>
      <c r="C1112" s="36" t="s">
        <v>2004</v>
      </c>
      <c r="D1112" s="6">
        <v>4</v>
      </c>
      <c r="E1112" s="6">
        <v>3.5</v>
      </c>
      <c r="F1112" s="6">
        <v>2.75</v>
      </c>
      <c r="G1112" s="8">
        <f t="shared" si="199"/>
        <v>0.5</v>
      </c>
      <c r="I1112" s="6">
        <v>0</v>
      </c>
      <c r="J1112" s="25">
        <f t="shared" si="196"/>
        <v>315.56476190476189</v>
      </c>
      <c r="K1112" s="21">
        <v>25</v>
      </c>
      <c r="L1112" s="18">
        <f t="shared" si="197"/>
        <v>0</v>
      </c>
      <c r="M1112" s="18">
        <f t="shared" si="198"/>
        <v>7598.2440476190477</v>
      </c>
    </row>
    <row r="1113" spans="1:13" x14ac:dyDescent="0.2">
      <c r="A1113" s="2">
        <v>43294</v>
      </c>
      <c r="B1113" s="36" t="s">
        <v>2007</v>
      </c>
      <c r="C1113" s="36" t="s">
        <v>2008</v>
      </c>
      <c r="D1113" s="6">
        <v>4.33</v>
      </c>
      <c r="E1113" s="6">
        <v>4</v>
      </c>
      <c r="F1113" s="6">
        <v>3.5</v>
      </c>
      <c r="G1113" s="8">
        <f t="shared" si="199"/>
        <v>0.33000000000000007</v>
      </c>
      <c r="I1113" s="6">
        <v>0</v>
      </c>
      <c r="J1113" s="25">
        <f t="shared" si="196"/>
        <v>315.56476190476189</v>
      </c>
      <c r="K1113" s="21">
        <v>25</v>
      </c>
      <c r="L1113" s="18">
        <f t="shared" si="197"/>
        <v>0</v>
      </c>
      <c r="M1113" s="18">
        <f t="shared" si="198"/>
        <v>7598.2440476190477</v>
      </c>
    </row>
    <row r="1114" spans="1:13" x14ac:dyDescent="0.2">
      <c r="A1114" s="2">
        <v>43295</v>
      </c>
      <c r="B1114" s="36" t="s">
        <v>2009</v>
      </c>
      <c r="C1114" s="36" t="s">
        <v>246</v>
      </c>
      <c r="D1114" s="6">
        <v>11</v>
      </c>
      <c r="E1114" s="6">
        <v>10</v>
      </c>
      <c r="F1114" s="6">
        <v>8</v>
      </c>
      <c r="G1114" s="8">
        <f t="shared" si="199"/>
        <v>1</v>
      </c>
      <c r="I1114" s="6">
        <v>0</v>
      </c>
      <c r="J1114" s="25">
        <f t="shared" si="196"/>
        <v>315.56476190476189</v>
      </c>
      <c r="K1114" s="21">
        <v>25</v>
      </c>
      <c r="L1114" s="18">
        <f t="shared" si="197"/>
        <v>0</v>
      </c>
      <c r="M1114" s="18">
        <f t="shared" si="198"/>
        <v>7598.2440476190477</v>
      </c>
    </row>
    <row r="1115" spans="1:13" x14ac:dyDescent="0.2">
      <c r="A1115" s="2">
        <v>43297</v>
      </c>
      <c r="B1115" s="36" t="s">
        <v>2011</v>
      </c>
      <c r="C1115" s="36" t="s">
        <v>2010</v>
      </c>
      <c r="D1115" s="6">
        <v>9</v>
      </c>
      <c r="E1115" s="6">
        <v>5</v>
      </c>
      <c r="F1115" s="6">
        <v>2</v>
      </c>
      <c r="G1115" s="8">
        <f t="shared" si="199"/>
        <v>4</v>
      </c>
      <c r="I1115" s="6">
        <v>0</v>
      </c>
      <c r="J1115" s="25">
        <f t="shared" si="196"/>
        <v>315.56476190476189</v>
      </c>
      <c r="K1115" s="21">
        <v>25</v>
      </c>
      <c r="L1115" s="18">
        <f t="shared" si="197"/>
        <v>0</v>
      </c>
      <c r="M1115" s="18">
        <f t="shared" si="198"/>
        <v>7598.2440476190477</v>
      </c>
    </row>
    <row r="1116" spans="1:13" x14ac:dyDescent="0.2">
      <c r="A1116" s="2">
        <v>43300</v>
      </c>
      <c r="B1116" s="36" t="s">
        <v>2012</v>
      </c>
      <c r="C1116" s="36" t="s">
        <v>2013</v>
      </c>
      <c r="D1116" s="6">
        <v>5</v>
      </c>
      <c r="E1116" s="6"/>
      <c r="G1116" s="8">
        <f t="shared" si="199"/>
        <v>5</v>
      </c>
      <c r="I1116" s="6">
        <v>0</v>
      </c>
      <c r="J1116" s="25">
        <f t="shared" si="196"/>
        <v>315.56476190476189</v>
      </c>
      <c r="K1116" s="21">
        <v>25</v>
      </c>
      <c r="L1116" s="18">
        <f t="shared" si="197"/>
        <v>0</v>
      </c>
      <c r="M1116" s="18">
        <f t="shared" si="198"/>
        <v>7598.2440476190477</v>
      </c>
    </row>
    <row r="1117" spans="1:13" x14ac:dyDescent="0.2">
      <c r="A1117" s="2">
        <v>43301</v>
      </c>
      <c r="B1117" s="38" t="s">
        <v>2014</v>
      </c>
      <c r="C1117" s="36" t="s">
        <v>2015</v>
      </c>
      <c r="D1117" s="6">
        <v>9</v>
      </c>
      <c r="E1117" s="6">
        <v>5</v>
      </c>
      <c r="F1117" s="6">
        <v>3.5</v>
      </c>
      <c r="G1117" s="8">
        <f t="shared" si="199"/>
        <v>4</v>
      </c>
      <c r="H1117" s="10" t="s">
        <v>57</v>
      </c>
      <c r="I1117" s="8">
        <f>D1117-E1117</f>
        <v>4</v>
      </c>
      <c r="J1117" s="25">
        <f t="shared" si="196"/>
        <v>319.56476190476189</v>
      </c>
      <c r="K1117" s="21">
        <v>25</v>
      </c>
      <c r="L1117" s="18">
        <f t="shared" si="197"/>
        <v>100</v>
      </c>
      <c r="M1117" s="18">
        <f t="shared" si="198"/>
        <v>7698.2440476190477</v>
      </c>
    </row>
    <row r="1118" spans="1:13" x14ac:dyDescent="0.2">
      <c r="A1118" s="2">
        <v>43303</v>
      </c>
      <c r="B1118" s="36" t="s">
        <v>2016</v>
      </c>
      <c r="C1118" s="36" t="s">
        <v>2017</v>
      </c>
      <c r="D1118" s="6">
        <v>2.63</v>
      </c>
      <c r="E1118" s="6">
        <v>2</v>
      </c>
      <c r="F1118" s="6">
        <v>1.25</v>
      </c>
      <c r="G1118" s="8">
        <f t="shared" si="199"/>
        <v>0.62999999999999989</v>
      </c>
      <c r="I1118" s="8">
        <v>0</v>
      </c>
      <c r="J1118" s="25">
        <f t="shared" si="196"/>
        <v>319.56476190476189</v>
      </c>
      <c r="K1118" s="21">
        <v>25</v>
      </c>
      <c r="L1118" s="18">
        <f t="shared" si="197"/>
        <v>0</v>
      </c>
      <c r="M1118" s="18">
        <f t="shared" si="198"/>
        <v>7698.2440476190477</v>
      </c>
    </row>
    <row r="1119" spans="1:13" x14ac:dyDescent="0.2">
      <c r="A1119" s="2">
        <v>43304</v>
      </c>
      <c r="B1119" s="36" t="s">
        <v>2018</v>
      </c>
      <c r="C1119" s="36" t="s">
        <v>2019</v>
      </c>
      <c r="D1119" s="6">
        <v>4.33</v>
      </c>
      <c r="E1119" s="6">
        <v>3</v>
      </c>
      <c r="F1119" s="6">
        <v>2.75</v>
      </c>
      <c r="G1119" s="8">
        <f t="shared" si="199"/>
        <v>1.33</v>
      </c>
      <c r="H1119" s="10" t="s">
        <v>57</v>
      </c>
      <c r="I1119" s="8">
        <f>D1119-E1119</f>
        <v>1.33</v>
      </c>
      <c r="J1119" s="25">
        <f t="shared" si="196"/>
        <v>320.89476190476188</v>
      </c>
      <c r="K1119" s="21">
        <v>25</v>
      </c>
      <c r="L1119" s="18">
        <f t="shared" si="197"/>
        <v>33.25</v>
      </c>
      <c r="M1119" s="18">
        <f t="shared" si="198"/>
        <v>7731.4940476190477</v>
      </c>
    </row>
    <row r="1120" spans="1:13" x14ac:dyDescent="0.2">
      <c r="A1120" s="2">
        <v>43305</v>
      </c>
      <c r="B1120" s="38" t="s">
        <v>2020</v>
      </c>
      <c r="C1120" s="36" t="s">
        <v>2021</v>
      </c>
      <c r="D1120" s="6">
        <v>4.33</v>
      </c>
      <c r="E1120" s="6">
        <v>3.5</v>
      </c>
      <c r="F1120" s="6">
        <v>1.25</v>
      </c>
      <c r="G1120" s="8">
        <f t="shared" si="199"/>
        <v>0.83000000000000007</v>
      </c>
      <c r="I1120" s="6">
        <v>0</v>
      </c>
      <c r="J1120" s="25">
        <f t="shared" si="196"/>
        <v>320.89476190476188</v>
      </c>
      <c r="K1120" s="21">
        <v>25</v>
      </c>
      <c r="L1120" s="18">
        <f t="shared" si="197"/>
        <v>0</v>
      </c>
      <c r="M1120" s="18">
        <f t="shared" si="198"/>
        <v>7731.4940476190477</v>
      </c>
    </row>
    <row r="1121" spans="1:13" x14ac:dyDescent="0.2">
      <c r="A1121" s="2">
        <v>43307</v>
      </c>
      <c r="B1121" s="36" t="s">
        <v>2022</v>
      </c>
      <c r="C1121" s="36" t="s">
        <v>2023</v>
      </c>
      <c r="D1121" s="6">
        <v>9</v>
      </c>
      <c r="E1121" s="6">
        <v>10</v>
      </c>
      <c r="F1121" s="6">
        <v>12</v>
      </c>
      <c r="G1121" s="8">
        <f t="shared" si="199"/>
        <v>-1</v>
      </c>
      <c r="I1121" s="6">
        <v>0</v>
      </c>
      <c r="J1121" s="25">
        <f t="shared" si="196"/>
        <v>320.89476190476188</v>
      </c>
      <c r="K1121" s="21">
        <v>25</v>
      </c>
      <c r="L1121" s="18">
        <v>-25</v>
      </c>
      <c r="M1121" s="18">
        <f t="shared" si="198"/>
        <v>7706.4940476190477</v>
      </c>
    </row>
    <row r="1122" spans="1:13" x14ac:dyDescent="0.2">
      <c r="A1122" s="2">
        <v>43308</v>
      </c>
      <c r="B1122" s="36" t="s">
        <v>2024</v>
      </c>
      <c r="C1122" s="36" t="s">
        <v>2025</v>
      </c>
      <c r="D1122" s="6">
        <v>5</v>
      </c>
      <c r="E1122" s="6">
        <v>3.5</v>
      </c>
      <c r="F1122" s="6">
        <v>2</v>
      </c>
      <c r="G1122" s="8">
        <f t="shared" si="199"/>
        <v>1.5</v>
      </c>
      <c r="I1122" s="6">
        <v>0</v>
      </c>
      <c r="J1122" s="25">
        <f t="shared" si="196"/>
        <v>320.89476190476188</v>
      </c>
      <c r="K1122" s="21">
        <v>25</v>
      </c>
      <c r="L1122" s="18">
        <f t="shared" si="197"/>
        <v>0</v>
      </c>
      <c r="M1122" s="18">
        <f t="shared" si="198"/>
        <v>7706.4940476190477</v>
      </c>
    </row>
    <row r="1123" spans="1:13" x14ac:dyDescent="0.2">
      <c r="A1123" s="2">
        <v>43309</v>
      </c>
      <c r="B1123" s="38" t="s">
        <v>2026</v>
      </c>
      <c r="C1123" s="36" t="s">
        <v>1034</v>
      </c>
      <c r="D1123" s="6">
        <v>3.75</v>
      </c>
      <c r="E1123" s="6">
        <v>2.5</v>
      </c>
      <c r="F1123" s="6">
        <v>1.25</v>
      </c>
      <c r="G1123" s="8">
        <f t="shared" si="199"/>
        <v>1.25</v>
      </c>
      <c r="H1123" s="10" t="s">
        <v>57</v>
      </c>
      <c r="I1123" s="8">
        <f>D1123-E1123</f>
        <v>1.25</v>
      </c>
      <c r="J1123" s="25">
        <f t="shared" si="196"/>
        <v>322.14476190476188</v>
      </c>
      <c r="K1123" s="21">
        <v>25</v>
      </c>
      <c r="L1123" s="18">
        <f t="shared" si="197"/>
        <v>31.25</v>
      </c>
      <c r="M1123" s="18">
        <f t="shared" si="198"/>
        <v>7737.7440476190477</v>
      </c>
    </row>
    <row r="1124" spans="1:13" x14ac:dyDescent="0.2">
      <c r="A1124" s="2">
        <v>43310</v>
      </c>
      <c r="B1124" s="36" t="s">
        <v>2028</v>
      </c>
      <c r="C1124" s="36" t="s">
        <v>1413</v>
      </c>
      <c r="D1124" s="6">
        <v>6.5</v>
      </c>
      <c r="E1124" s="6">
        <v>7</v>
      </c>
      <c r="F1124" s="6">
        <v>9</v>
      </c>
      <c r="G1124" s="8">
        <f t="shared" si="199"/>
        <v>-0.5</v>
      </c>
      <c r="I1124" s="6">
        <v>0</v>
      </c>
      <c r="J1124" s="25">
        <f t="shared" si="196"/>
        <v>322.14476190476188</v>
      </c>
      <c r="K1124" s="21">
        <v>25</v>
      </c>
      <c r="L1124" s="18">
        <v>-25</v>
      </c>
      <c r="M1124" s="18">
        <f t="shared" si="198"/>
        <v>7712.7440476190477</v>
      </c>
    </row>
    <row r="1125" spans="1:13" x14ac:dyDescent="0.2">
      <c r="A1125" s="2">
        <v>43311</v>
      </c>
      <c r="B1125" s="39" t="s">
        <v>2027</v>
      </c>
      <c r="C1125" s="36" t="s">
        <v>498</v>
      </c>
      <c r="D1125" s="6">
        <v>7</v>
      </c>
      <c r="E1125" s="6">
        <v>5</v>
      </c>
      <c r="F1125" s="6">
        <v>3.5</v>
      </c>
      <c r="G1125" s="8">
        <f t="shared" si="199"/>
        <v>2</v>
      </c>
      <c r="I1125" s="6">
        <v>0</v>
      </c>
      <c r="J1125" s="25">
        <f t="shared" si="196"/>
        <v>322.14476190476188</v>
      </c>
      <c r="K1125" s="21">
        <v>25</v>
      </c>
      <c r="L1125" s="18">
        <f t="shared" si="197"/>
        <v>0</v>
      </c>
      <c r="M1125" s="18">
        <f t="shared" si="198"/>
        <v>7712.7440476190477</v>
      </c>
    </row>
    <row r="1126" spans="1:13" x14ac:dyDescent="0.2">
      <c r="A1126" s="2">
        <v>43313</v>
      </c>
      <c r="B1126" s="39" t="s">
        <v>2031</v>
      </c>
      <c r="C1126" s="36" t="s">
        <v>2032</v>
      </c>
      <c r="D1126" s="6">
        <v>2.88</v>
      </c>
      <c r="E1126" s="6">
        <v>2.5</v>
      </c>
      <c r="F1126" s="6">
        <v>2.25</v>
      </c>
      <c r="G1126" s="8">
        <f t="shared" si="199"/>
        <v>0.37999999999999989</v>
      </c>
      <c r="I1126" s="6">
        <v>0</v>
      </c>
      <c r="J1126" s="25">
        <f t="shared" si="196"/>
        <v>322.14476190476188</v>
      </c>
      <c r="K1126" s="21">
        <v>25</v>
      </c>
      <c r="L1126" s="18">
        <f t="shared" si="197"/>
        <v>0</v>
      </c>
      <c r="M1126" s="18">
        <f t="shared" si="198"/>
        <v>7712.7440476190477</v>
      </c>
    </row>
    <row r="1127" spans="1:13" x14ac:dyDescent="0.2">
      <c r="A1127" s="2">
        <v>43314</v>
      </c>
      <c r="B1127" s="36" t="s">
        <v>2029</v>
      </c>
      <c r="C1127" s="36" t="s">
        <v>2030</v>
      </c>
      <c r="D1127" s="6">
        <v>7.5</v>
      </c>
      <c r="E1127" s="6">
        <v>5</v>
      </c>
      <c r="F1127" s="6">
        <v>3.5</v>
      </c>
      <c r="G1127" s="8">
        <f t="shared" si="199"/>
        <v>2.5</v>
      </c>
      <c r="I1127" s="6">
        <v>0</v>
      </c>
      <c r="J1127" s="25">
        <f t="shared" si="196"/>
        <v>322.14476190476188</v>
      </c>
      <c r="K1127" s="21">
        <v>25</v>
      </c>
      <c r="L1127" s="18">
        <f t="shared" si="197"/>
        <v>0</v>
      </c>
      <c r="M1127" s="18">
        <f t="shared" si="198"/>
        <v>7712.7440476190477</v>
      </c>
    </row>
    <row r="1128" spans="1:13" x14ac:dyDescent="0.2">
      <c r="A1128" s="2">
        <v>43315</v>
      </c>
      <c r="B1128" s="36" t="s">
        <v>2033</v>
      </c>
      <c r="C1128" s="36" t="s">
        <v>1083</v>
      </c>
      <c r="D1128" s="6">
        <v>4</v>
      </c>
      <c r="E1128" s="6">
        <v>2</v>
      </c>
      <c r="F1128" s="6">
        <v>1.625</v>
      </c>
      <c r="G1128" s="8">
        <f t="shared" si="199"/>
        <v>2</v>
      </c>
      <c r="I1128" s="6">
        <v>0</v>
      </c>
      <c r="J1128" s="25">
        <f t="shared" si="196"/>
        <v>322.14476190476188</v>
      </c>
      <c r="K1128" s="21">
        <v>25</v>
      </c>
      <c r="L1128" s="18">
        <f t="shared" si="197"/>
        <v>0</v>
      </c>
      <c r="M1128" s="18">
        <f t="shared" si="198"/>
        <v>7712.7440476190477</v>
      </c>
    </row>
    <row r="1129" spans="1:13" x14ac:dyDescent="0.2">
      <c r="A1129" s="2">
        <v>43316</v>
      </c>
      <c r="B1129" s="36" t="s">
        <v>1109</v>
      </c>
      <c r="C1129" s="36" t="s">
        <v>2034</v>
      </c>
      <c r="D1129" s="6">
        <v>3.5</v>
      </c>
      <c r="E1129" s="6">
        <v>1.75</v>
      </c>
      <c r="F1129" s="6">
        <v>1.25</v>
      </c>
      <c r="G1129" s="8">
        <f t="shared" si="199"/>
        <v>1.75</v>
      </c>
      <c r="H1129" s="10" t="s">
        <v>57</v>
      </c>
      <c r="I1129" s="8">
        <f>D1129-E1129</f>
        <v>1.75</v>
      </c>
      <c r="J1129" s="25">
        <f t="shared" si="196"/>
        <v>323.89476190476188</v>
      </c>
      <c r="K1129" s="21">
        <v>25</v>
      </c>
      <c r="L1129" s="18">
        <f t="shared" si="197"/>
        <v>43.75</v>
      </c>
      <c r="M1129" s="18">
        <f t="shared" si="198"/>
        <v>7756.4940476190477</v>
      </c>
    </row>
    <row r="1130" spans="1:13" x14ac:dyDescent="0.2">
      <c r="A1130" s="2">
        <v>43317</v>
      </c>
      <c r="B1130" s="36" t="s">
        <v>2035</v>
      </c>
      <c r="C1130" s="36" t="s">
        <v>1158</v>
      </c>
      <c r="D1130" s="6">
        <v>3</v>
      </c>
      <c r="E1130" s="6">
        <v>2</v>
      </c>
      <c r="F1130" s="6">
        <v>1</v>
      </c>
      <c r="G1130" s="8">
        <f t="shared" si="199"/>
        <v>1</v>
      </c>
      <c r="I1130" s="6">
        <v>0</v>
      </c>
      <c r="J1130" s="25">
        <f t="shared" si="196"/>
        <v>323.89476190476188</v>
      </c>
      <c r="K1130" s="21">
        <v>25</v>
      </c>
      <c r="L1130" s="18">
        <f t="shared" si="197"/>
        <v>0</v>
      </c>
      <c r="M1130" s="18">
        <f t="shared" si="198"/>
        <v>7756.4940476190477</v>
      </c>
    </row>
    <row r="1131" spans="1:13" x14ac:dyDescent="0.2">
      <c r="A1131" s="2">
        <v>43318</v>
      </c>
      <c r="B1131" s="36" t="s">
        <v>2036</v>
      </c>
      <c r="C1131" s="36" t="s">
        <v>2037</v>
      </c>
      <c r="D1131" s="6">
        <v>15</v>
      </c>
      <c r="E1131" s="6">
        <v>10</v>
      </c>
      <c r="F1131" s="6">
        <v>6</v>
      </c>
      <c r="G1131" s="8">
        <f t="shared" si="199"/>
        <v>5</v>
      </c>
      <c r="I1131" s="6">
        <v>0</v>
      </c>
      <c r="J1131" s="25">
        <f t="shared" si="196"/>
        <v>323.89476190476188</v>
      </c>
      <c r="K1131" s="21">
        <v>25</v>
      </c>
      <c r="L1131" s="18">
        <f t="shared" si="197"/>
        <v>0</v>
      </c>
      <c r="M1131" s="18">
        <f t="shared" si="198"/>
        <v>7756.4940476190477</v>
      </c>
    </row>
    <row r="1132" spans="1:13" x14ac:dyDescent="0.2">
      <c r="A1132" s="2">
        <v>43319</v>
      </c>
      <c r="B1132" s="36" t="s">
        <v>2038</v>
      </c>
      <c r="C1132" s="36" t="s">
        <v>1632</v>
      </c>
      <c r="D1132" s="6">
        <v>3</v>
      </c>
      <c r="E1132" s="6">
        <v>2</v>
      </c>
      <c r="F1132" s="6">
        <v>0.72727272727272729</v>
      </c>
      <c r="G1132" s="8">
        <f t="shared" si="199"/>
        <v>1</v>
      </c>
      <c r="I1132" s="6">
        <v>0</v>
      </c>
      <c r="J1132" s="25">
        <f t="shared" si="196"/>
        <v>323.89476190476188</v>
      </c>
      <c r="K1132" s="21">
        <v>25</v>
      </c>
      <c r="L1132" s="18">
        <f t="shared" si="197"/>
        <v>0</v>
      </c>
      <c r="M1132" s="18">
        <f t="shared" si="198"/>
        <v>7756.4940476190477</v>
      </c>
    </row>
    <row r="1133" spans="1:13" x14ac:dyDescent="0.2">
      <c r="A1133" s="2">
        <v>43319</v>
      </c>
      <c r="B1133" s="36" t="s">
        <v>2039</v>
      </c>
      <c r="C1133" s="36" t="s">
        <v>2040</v>
      </c>
      <c r="D1133" s="6">
        <v>4.5</v>
      </c>
      <c r="E1133" s="6">
        <v>2.5</v>
      </c>
      <c r="F1133" s="6">
        <v>1.75</v>
      </c>
      <c r="G1133" s="8">
        <f t="shared" si="199"/>
        <v>2</v>
      </c>
      <c r="I1133" s="6">
        <v>0</v>
      </c>
      <c r="J1133" s="25">
        <f t="shared" si="196"/>
        <v>323.89476190476188</v>
      </c>
      <c r="K1133" s="21">
        <v>25</v>
      </c>
      <c r="L1133" s="18">
        <f t="shared" si="197"/>
        <v>0</v>
      </c>
      <c r="M1133" s="18">
        <f t="shared" si="198"/>
        <v>7756.4940476190477</v>
      </c>
    </row>
    <row r="1134" spans="1:13" x14ac:dyDescent="0.2">
      <c r="A1134" s="2">
        <v>43320</v>
      </c>
      <c r="B1134" s="36" t="s">
        <v>2041</v>
      </c>
      <c r="C1134" s="36" t="s">
        <v>2042</v>
      </c>
      <c r="D1134" s="6">
        <v>3.5</v>
      </c>
      <c r="E1134" s="6">
        <v>2</v>
      </c>
      <c r="F1134" s="6">
        <v>1.5</v>
      </c>
      <c r="G1134" s="8">
        <f t="shared" si="199"/>
        <v>1.5</v>
      </c>
      <c r="I1134" s="6">
        <v>0</v>
      </c>
      <c r="J1134" s="25">
        <f t="shared" si="196"/>
        <v>323.89476190476188</v>
      </c>
      <c r="K1134" s="21">
        <v>25</v>
      </c>
      <c r="L1134" s="18">
        <f t="shared" si="197"/>
        <v>0</v>
      </c>
      <c r="M1134" s="18">
        <f t="shared" si="198"/>
        <v>7756.4940476190477</v>
      </c>
    </row>
    <row r="1135" spans="1:13" x14ac:dyDescent="0.2">
      <c r="A1135" s="2">
        <v>43321</v>
      </c>
      <c r="B1135" s="36" t="s">
        <v>2043</v>
      </c>
      <c r="C1135" s="36" t="s">
        <v>2044</v>
      </c>
      <c r="D1135" s="6">
        <v>4.5</v>
      </c>
      <c r="E1135" s="6">
        <v>4</v>
      </c>
      <c r="F1135" s="6">
        <v>4</v>
      </c>
      <c r="G1135" s="8">
        <f t="shared" si="199"/>
        <v>0.5</v>
      </c>
      <c r="H1135" s="10" t="s">
        <v>57</v>
      </c>
      <c r="I1135" s="8">
        <f>D1135-E1135</f>
        <v>0.5</v>
      </c>
      <c r="J1135" s="25">
        <f t="shared" si="196"/>
        <v>324.39476190476188</v>
      </c>
      <c r="K1135" s="21">
        <v>25</v>
      </c>
      <c r="L1135" s="18">
        <f t="shared" si="197"/>
        <v>12.5</v>
      </c>
      <c r="M1135" s="18">
        <f t="shared" si="198"/>
        <v>7768.9940476190477</v>
      </c>
    </row>
    <row r="1136" spans="1:13" x14ac:dyDescent="0.2">
      <c r="A1136" s="2">
        <v>43322</v>
      </c>
      <c r="B1136" s="36" t="s">
        <v>2046</v>
      </c>
      <c r="C1136" s="36" t="s">
        <v>2047</v>
      </c>
      <c r="D1136" s="6">
        <v>3.25</v>
      </c>
      <c r="E1136" s="6">
        <v>3</v>
      </c>
      <c r="F1136" s="6">
        <v>1.5</v>
      </c>
      <c r="G1136" s="8">
        <f t="shared" si="199"/>
        <v>0.25</v>
      </c>
      <c r="H1136" s="37"/>
      <c r="I1136" s="6">
        <v>0</v>
      </c>
      <c r="J1136" s="25">
        <f t="shared" si="196"/>
        <v>324.39476190476188</v>
      </c>
      <c r="K1136" s="21">
        <v>25</v>
      </c>
      <c r="L1136" s="18">
        <f t="shared" si="197"/>
        <v>0</v>
      </c>
      <c r="M1136" s="18">
        <f t="shared" si="198"/>
        <v>7768.9940476190477</v>
      </c>
    </row>
    <row r="1137" spans="1:13" x14ac:dyDescent="0.2">
      <c r="A1137" s="2">
        <v>43323</v>
      </c>
      <c r="B1137" s="36" t="s">
        <v>2045</v>
      </c>
      <c r="C1137" s="36" t="s">
        <v>1619</v>
      </c>
      <c r="D1137" s="6">
        <v>2.1</v>
      </c>
      <c r="E1137" s="6">
        <v>1.5</v>
      </c>
      <c r="F1137" s="6">
        <v>0.53333333333333333</v>
      </c>
      <c r="G1137" s="8">
        <f t="shared" si="199"/>
        <v>0.60000000000000009</v>
      </c>
      <c r="I1137" s="8">
        <f>D1137-E1137</f>
        <v>0.60000000000000009</v>
      </c>
      <c r="J1137" s="25">
        <f t="shared" si="196"/>
        <v>324.9947619047619</v>
      </c>
      <c r="K1137" s="21">
        <v>25</v>
      </c>
      <c r="L1137" s="18">
        <f t="shared" si="197"/>
        <v>15.000000000000002</v>
      </c>
      <c r="M1137" s="18">
        <f t="shared" si="198"/>
        <v>7783.9940476190477</v>
      </c>
    </row>
    <row r="1138" spans="1:13" x14ac:dyDescent="0.2">
      <c r="A1138" s="2">
        <v>43323</v>
      </c>
      <c r="B1138" s="36" t="s">
        <v>2049</v>
      </c>
      <c r="C1138" s="36" t="s">
        <v>2048</v>
      </c>
      <c r="D1138" s="6">
        <v>3.25</v>
      </c>
      <c r="E1138" s="6">
        <v>2</v>
      </c>
      <c r="F1138" s="6">
        <v>0.90909090909090906</v>
      </c>
      <c r="G1138" s="8">
        <f t="shared" si="199"/>
        <v>1.25</v>
      </c>
      <c r="I1138" s="6">
        <v>0</v>
      </c>
      <c r="J1138" s="25">
        <f t="shared" ref="J1138:J1143" si="200">I1138+J1137</f>
        <v>324.9947619047619</v>
      </c>
      <c r="K1138" s="21">
        <v>25</v>
      </c>
      <c r="L1138" s="18">
        <f t="shared" ref="L1138:L1143" si="201">25*I1138</f>
        <v>0</v>
      </c>
      <c r="M1138" s="18">
        <f t="shared" ref="M1138:M1143" si="202">L1138+M1137</f>
        <v>7783.9940476190477</v>
      </c>
    </row>
    <row r="1139" spans="1:13" x14ac:dyDescent="0.2">
      <c r="A1139" s="2">
        <v>43324</v>
      </c>
      <c r="B1139" s="36" t="s">
        <v>2051</v>
      </c>
      <c r="C1139" s="36" t="s">
        <v>2050</v>
      </c>
      <c r="D1139" s="6">
        <v>4.5</v>
      </c>
      <c r="E1139" s="6">
        <v>6</v>
      </c>
      <c r="F1139" s="6">
        <v>7.2</v>
      </c>
      <c r="G1139" s="8">
        <f t="shared" si="199"/>
        <v>-1.5</v>
      </c>
      <c r="I1139" s="6">
        <v>0</v>
      </c>
      <c r="J1139" s="25">
        <f t="shared" si="200"/>
        <v>324.9947619047619</v>
      </c>
      <c r="K1139" s="21">
        <v>25</v>
      </c>
      <c r="L1139" s="18">
        <v>-25</v>
      </c>
      <c r="M1139" s="18">
        <f t="shared" si="202"/>
        <v>7758.9940476190477</v>
      </c>
    </row>
    <row r="1140" spans="1:13" x14ac:dyDescent="0.2">
      <c r="A1140" s="2">
        <v>43325</v>
      </c>
      <c r="B1140" s="36" t="s">
        <v>2052</v>
      </c>
      <c r="C1140" s="36" t="s">
        <v>2053</v>
      </c>
      <c r="D1140" s="6">
        <v>2.5</v>
      </c>
      <c r="E1140" s="6">
        <v>2</v>
      </c>
      <c r="F1140" s="6">
        <v>1.5</v>
      </c>
      <c r="G1140" s="8">
        <f t="shared" si="199"/>
        <v>0.5</v>
      </c>
      <c r="I1140" s="6">
        <v>0</v>
      </c>
      <c r="J1140" s="25">
        <f t="shared" si="200"/>
        <v>324.9947619047619</v>
      </c>
      <c r="K1140" s="21">
        <v>25</v>
      </c>
      <c r="L1140" s="18">
        <f t="shared" si="201"/>
        <v>0</v>
      </c>
      <c r="M1140" s="18">
        <f t="shared" si="202"/>
        <v>7758.9940476190477</v>
      </c>
    </row>
    <row r="1141" spans="1:13" x14ac:dyDescent="0.2">
      <c r="A1141" s="2">
        <v>43326</v>
      </c>
      <c r="B1141" s="36" t="s">
        <v>2054</v>
      </c>
      <c r="C1141" s="36" t="s">
        <v>2055</v>
      </c>
      <c r="D1141" s="6">
        <v>7.5</v>
      </c>
      <c r="E1141" s="6">
        <v>4</v>
      </c>
      <c r="F1141" s="6">
        <v>2.5</v>
      </c>
      <c r="G1141" s="8">
        <f t="shared" si="199"/>
        <v>3.5</v>
      </c>
      <c r="H1141" s="10" t="s">
        <v>57</v>
      </c>
      <c r="I1141" s="8">
        <f>D1141-E1141</f>
        <v>3.5</v>
      </c>
      <c r="J1141" s="25">
        <f t="shared" si="200"/>
        <v>328.4947619047619</v>
      </c>
      <c r="K1141" s="21">
        <v>25</v>
      </c>
      <c r="L1141" s="18">
        <f t="shared" si="201"/>
        <v>87.5</v>
      </c>
      <c r="M1141" s="18">
        <f t="shared" si="202"/>
        <v>7846.4940476190477</v>
      </c>
    </row>
    <row r="1142" spans="1:13" x14ac:dyDescent="0.2">
      <c r="A1142" s="2">
        <v>43327</v>
      </c>
      <c r="B1142" s="36" t="s">
        <v>2056</v>
      </c>
      <c r="C1142" s="36" t="s">
        <v>2057</v>
      </c>
      <c r="D1142" s="6">
        <v>3.25</v>
      </c>
      <c r="E1142" s="6">
        <v>3</v>
      </c>
      <c r="F1142" s="6">
        <v>1.5</v>
      </c>
      <c r="G1142" s="8">
        <f t="shared" si="199"/>
        <v>0.25</v>
      </c>
      <c r="I1142" s="6">
        <v>0</v>
      </c>
      <c r="J1142" s="25">
        <f t="shared" si="200"/>
        <v>328.4947619047619</v>
      </c>
      <c r="K1142" s="21">
        <v>25</v>
      </c>
      <c r="L1142" s="18">
        <f t="shared" si="201"/>
        <v>0</v>
      </c>
      <c r="M1142" s="18">
        <f t="shared" si="202"/>
        <v>7846.4940476190477</v>
      </c>
    </row>
    <row r="1143" spans="1:13" x14ac:dyDescent="0.2">
      <c r="A1143" s="2">
        <v>43329</v>
      </c>
      <c r="B1143" s="36" t="s">
        <v>2058</v>
      </c>
      <c r="C1143" s="36" t="s">
        <v>2059</v>
      </c>
      <c r="D1143" s="6">
        <v>5</v>
      </c>
      <c r="E1143" s="6">
        <v>3</v>
      </c>
      <c r="F1143" s="6">
        <v>1.75</v>
      </c>
      <c r="G1143" s="8">
        <f t="shared" si="199"/>
        <v>2</v>
      </c>
      <c r="I1143" s="6">
        <v>0</v>
      </c>
      <c r="J1143" s="25">
        <f t="shared" si="200"/>
        <v>328.4947619047619</v>
      </c>
      <c r="K1143" s="21">
        <v>25</v>
      </c>
      <c r="L1143" s="18">
        <f t="shared" si="201"/>
        <v>0</v>
      </c>
      <c r="M1143" s="18">
        <f t="shared" si="202"/>
        <v>7846.4940476190477</v>
      </c>
    </row>
    <row r="1144" spans="1:13" x14ac:dyDescent="0.2">
      <c r="A1144" s="2">
        <v>43330</v>
      </c>
      <c r="B1144" s="32" t="s">
        <v>519</v>
      </c>
      <c r="C1144" s="32" t="s">
        <v>2060</v>
      </c>
      <c r="D1144" s="6">
        <v>6.5</v>
      </c>
      <c r="E1144" s="6">
        <v>6</v>
      </c>
      <c r="F1144" s="6">
        <v>7</v>
      </c>
      <c r="G1144" s="8">
        <f t="shared" si="199"/>
        <v>0.5</v>
      </c>
      <c r="H1144" s="10" t="s">
        <v>57</v>
      </c>
      <c r="I1144" s="8">
        <f>D1144-E1144</f>
        <v>0.5</v>
      </c>
      <c r="J1144" s="25">
        <f t="shared" ref="J1144:J1152" si="203">I1144+J1143</f>
        <v>328.9947619047619</v>
      </c>
      <c r="K1144" s="21">
        <v>25</v>
      </c>
      <c r="L1144" s="18">
        <f t="shared" ref="L1144:L1152" si="204">25*I1144</f>
        <v>12.5</v>
      </c>
      <c r="M1144" s="18">
        <f t="shared" ref="M1144:M1152" si="205">L1144+M1143</f>
        <v>7858.9940476190477</v>
      </c>
    </row>
    <row r="1145" spans="1:13" x14ac:dyDescent="0.2">
      <c r="A1145" s="2">
        <v>43331</v>
      </c>
      <c r="B1145" s="32" t="s">
        <v>2063</v>
      </c>
      <c r="C1145" s="32" t="s">
        <v>2064</v>
      </c>
      <c r="D1145" s="6">
        <v>2</v>
      </c>
      <c r="E1145" s="6">
        <v>2.25</v>
      </c>
      <c r="F1145" s="6">
        <v>2.25</v>
      </c>
      <c r="G1145" s="8">
        <f t="shared" si="199"/>
        <v>-0.25</v>
      </c>
      <c r="H1145" s="33"/>
      <c r="I1145" s="6">
        <v>0</v>
      </c>
      <c r="J1145" s="25">
        <f t="shared" si="203"/>
        <v>328.9947619047619</v>
      </c>
      <c r="K1145" s="21">
        <v>25</v>
      </c>
      <c r="L1145" s="18">
        <v>-25</v>
      </c>
      <c r="M1145" s="18">
        <f t="shared" si="205"/>
        <v>7833.9940476190477</v>
      </c>
    </row>
    <row r="1146" spans="1:13" x14ac:dyDescent="0.2">
      <c r="A1146" s="2">
        <v>43332</v>
      </c>
      <c r="B1146" s="32" t="s">
        <v>2061</v>
      </c>
      <c r="C1146" s="32" t="s">
        <v>2062</v>
      </c>
      <c r="D1146" s="6">
        <v>6.5</v>
      </c>
      <c r="E1146" s="6">
        <v>4</v>
      </c>
      <c r="F1146" s="6">
        <v>3</v>
      </c>
      <c r="G1146" s="8">
        <f t="shared" si="199"/>
        <v>2.5</v>
      </c>
      <c r="I1146" s="6">
        <v>0</v>
      </c>
      <c r="J1146" s="25">
        <f t="shared" si="203"/>
        <v>328.9947619047619</v>
      </c>
      <c r="K1146" s="21">
        <v>25</v>
      </c>
      <c r="L1146" s="18">
        <f t="shared" si="204"/>
        <v>0</v>
      </c>
      <c r="M1146" s="18">
        <f t="shared" si="205"/>
        <v>7833.9940476190477</v>
      </c>
    </row>
    <row r="1147" spans="1:13" x14ac:dyDescent="0.2">
      <c r="A1147" s="2">
        <v>43333</v>
      </c>
      <c r="B1147" s="32" t="s">
        <v>2065</v>
      </c>
      <c r="C1147" s="32" t="s">
        <v>2066</v>
      </c>
      <c r="D1147" s="6">
        <v>2.75</v>
      </c>
      <c r="E1147" s="6">
        <v>2</v>
      </c>
      <c r="F1147" s="6">
        <v>1.5</v>
      </c>
      <c r="G1147" s="8">
        <f t="shared" si="199"/>
        <v>0.75</v>
      </c>
      <c r="H1147" s="10" t="s">
        <v>57</v>
      </c>
      <c r="I1147" s="8">
        <f>D1147-E1147</f>
        <v>0.75</v>
      </c>
      <c r="J1147" s="25">
        <f t="shared" si="203"/>
        <v>329.7447619047619</v>
      </c>
      <c r="K1147" s="21">
        <v>25</v>
      </c>
      <c r="L1147" s="18">
        <f t="shared" si="204"/>
        <v>18.75</v>
      </c>
      <c r="M1147" s="18">
        <f t="shared" si="205"/>
        <v>7852.7440476190477</v>
      </c>
    </row>
    <row r="1148" spans="1:13" x14ac:dyDescent="0.2">
      <c r="A1148" s="2">
        <v>43334</v>
      </c>
      <c r="B1148" s="32" t="s">
        <v>1635</v>
      </c>
      <c r="C1148" s="32" t="s">
        <v>1857</v>
      </c>
      <c r="D1148" s="6">
        <v>2.75</v>
      </c>
      <c r="E1148" s="6">
        <v>2.5</v>
      </c>
      <c r="F1148" s="6">
        <v>2.25</v>
      </c>
      <c r="G1148" s="8">
        <f t="shared" si="199"/>
        <v>0.25</v>
      </c>
      <c r="I1148" s="6">
        <v>0</v>
      </c>
      <c r="J1148" s="25">
        <f t="shared" si="203"/>
        <v>329.7447619047619</v>
      </c>
      <c r="K1148" s="21">
        <v>25</v>
      </c>
      <c r="L1148" s="18">
        <f t="shared" si="204"/>
        <v>0</v>
      </c>
      <c r="M1148" s="18">
        <f t="shared" si="205"/>
        <v>7852.7440476190477</v>
      </c>
    </row>
    <row r="1149" spans="1:13" x14ac:dyDescent="0.2">
      <c r="A1149" s="2">
        <v>43335</v>
      </c>
      <c r="B1149" s="32" t="s">
        <v>2067</v>
      </c>
      <c r="C1149" s="32" t="s">
        <v>1591</v>
      </c>
      <c r="D1149" s="6">
        <v>4.5</v>
      </c>
      <c r="E1149" s="6">
        <v>4</v>
      </c>
      <c r="F1149" s="6">
        <v>3</v>
      </c>
      <c r="G1149" s="8">
        <f t="shared" si="199"/>
        <v>0.5</v>
      </c>
      <c r="I1149" s="6">
        <v>0</v>
      </c>
      <c r="J1149" s="25">
        <f t="shared" si="203"/>
        <v>329.7447619047619</v>
      </c>
      <c r="K1149" s="21">
        <v>25</v>
      </c>
      <c r="L1149" s="18">
        <f t="shared" si="204"/>
        <v>0</v>
      </c>
      <c r="M1149" s="18">
        <f t="shared" si="205"/>
        <v>7852.7440476190477</v>
      </c>
    </row>
    <row r="1150" spans="1:13" x14ac:dyDescent="0.2">
      <c r="A1150" s="2">
        <v>43336</v>
      </c>
      <c r="B1150" s="32" t="s">
        <v>2069</v>
      </c>
      <c r="C1150" s="32" t="s">
        <v>2068</v>
      </c>
      <c r="D1150" s="6">
        <v>5.5</v>
      </c>
      <c r="E1150" s="6">
        <v>5</v>
      </c>
      <c r="F1150" s="6">
        <v>4.5</v>
      </c>
      <c r="G1150" s="8">
        <f t="shared" si="199"/>
        <v>0.5</v>
      </c>
      <c r="I1150" s="6">
        <v>0</v>
      </c>
      <c r="J1150" s="25">
        <f t="shared" si="203"/>
        <v>329.7447619047619</v>
      </c>
      <c r="K1150" s="21">
        <v>25</v>
      </c>
      <c r="L1150" s="18">
        <f t="shared" si="204"/>
        <v>0</v>
      </c>
      <c r="M1150" s="18">
        <f t="shared" si="205"/>
        <v>7852.7440476190477</v>
      </c>
    </row>
    <row r="1151" spans="1:13" x14ac:dyDescent="0.2">
      <c r="A1151" s="2">
        <v>43337</v>
      </c>
      <c r="B1151" s="32" t="s">
        <v>2070</v>
      </c>
      <c r="C1151" s="32" t="s">
        <v>2071</v>
      </c>
      <c r="D1151" s="6">
        <v>3.75</v>
      </c>
      <c r="E1151" s="6">
        <v>2.5</v>
      </c>
      <c r="F1151" s="6">
        <v>2</v>
      </c>
      <c r="G1151" s="8">
        <f t="shared" si="199"/>
        <v>1.25</v>
      </c>
      <c r="H1151" s="10" t="s">
        <v>57</v>
      </c>
      <c r="I1151" s="8">
        <f>D1151-E1151</f>
        <v>1.25</v>
      </c>
      <c r="J1151" s="25">
        <f t="shared" si="203"/>
        <v>330.9947619047619</v>
      </c>
      <c r="K1151" s="21">
        <v>25</v>
      </c>
      <c r="L1151" s="18">
        <f t="shared" si="204"/>
        <v>31.25</v>
      </c>
      <c r="M1151" s="18">
        <f t="shared" si="205"/>
        <v>7883.9940476190477</v>
      </c>
    </row>
    <row r="1152" spans="1:13" x14ac:dyDescent="0.2">
      <c r="A1152" s="2">
        <v>43339</v>
      </c>
      <c r="B1152" s="32" t="s">
        <v>2074</v>
      </c>
      <c r="C1152" s="32" t="s">
        <v>596</v>
      </c>
      <c r="D1152" s="6">
        <v>6</v>
      </c>
      <c r="E1152" s="6">
        <v>4</v>
      </c>
      <c r="F1152" s="6">
        <v>2.25</v>
      </c>
      <c r="G1152" s="8">
        <f t="shared" si="199"/>
        <v>2</v>
      </c>
      <c r="H1152" s="33"/>
      <c r="I1152" s="6">
        <v>0</v>
      </c>
      <c r="J1152" s="25">
        <f t="shared" si="203"/>
        <v>330.9947619047619</v>
      </c>
      <c r="K1152" s="21">
        <v>25</v>
      </c>
      <c r="L1152" s="18">
        <f t="shared" si="204"/>
        <v>0</v>
      </c>
      <c r="M1152" s="18">
        <f t="shared" si="205"/>
        <v>7883.9940476190477</v>
      </c>
    </row>
    <row r="1153" spans="1:13" x14ac:dyDescent="0.2">
      <c r="A1153" s="2">
        <v>43340</v>
      </c>
      <c r="B1153" s="32" t="s">
        <v>2072</v>
      </c>
      <c r="C1153" s="32" t="s">
        <v>2073</v>
      </c>
      <c r="D1153" s="6">
        <v>5</v>
      </c>
      <c r="E1153" s="6">
        <v>4.5</v>
      </c>
      <c r="F1153" s="6">
        <v>4</v>
      </c>
      <c r="G1153" s="8">
        <f t="shared" si="199"/>
        <v>0.5</v>
      </c>
      <c r="H1153" s="10" t="s">
        <v>57</v>
      </c>
      <c r="I1153" s="8">
        <f>D1153-E1153</f>
        <v>0.5</v>
      </c>
      <c r="J1153" s="25">
        <f>I1153+J1152</f>
        <v>331.4947619047619</v>
      </c>
      <c r="K1153" s="21">
        <v>25</v>
      </c>
      <c r="L1153" s="18">
        <f>25*I1153</f>
        <v>12.5</v>
      </c>
      <c r="M1153" s="18">
        <f>L1153+M1152</f>
        <v>7896.4940476190477</v>
      </c>
    </row>
    <row r="1154" spans="1:13" x14ac:dyDescent="0.2">
      <c r="A1154" s="2">
        <v>43342</v>
      </c>
      <c r="B1154" s="32" t="s">
        <v>2076</v>
      </c>
      <c r="C1154" s="32" t="s">
        <v>2075</v>
      </c>
      <c r="D1154" s="6">
        <v>2</v>
      </c>
      <c r="E1154" s="6">
        <v>1.5</v>
      </c>
      <c r="F1154" s="6">
        <v>0.90909090909090906</v>
      </c>
      <c r="G1154" s="8">
        <f t="shared" si="199"/>
        <v>0.5</v>
      </c>
      <c r="H1154" s="10" t="s">
        <v>57</v>
      </c>
      <c r="I1154" s="8">
        <f>D1154-E1154</f>
        <v>0.5</v>
      </c>
      <c r="J1154" s="25">
        <f t="shared" ref="J1154:J1161" si="206">I1154+J1153</f>
        <v>331.9947619047619</v>
      </c>
      <c r="K1154" s="21">
        <v>25</v>
      </c>
      <c r="L1154" s="18">
        <f t="shared" ref="L1154:L1161" si="207">25*I1154</f>
        <v>12.5</v>
      </c>
      <c r="M1154" s="18">
        <f t="shared" ref="M1154:M1161" si="208">L1154+M1153</f>
        <v>7908.9940476190477</v>
      </c>
    </row>
    <row r="1155" spans="1:13" x14ac:dyDescent="0.2">
      <c r="A1155" s="35">
        <v>43343</v>
      </c>
      <c r="B1155" s="32" t="s">
        <v>2079</v>
      </c>
      <c r="C1155" s="36" t="s">
        <v>2087</v>
      </c>
      <c r="D1155" s="6">
        <v>1.5</v>
      </c>
      <c r="E1155" s="6">
        <v>1</v>
      </c>
      <c r="F1155" s="6">
        <v>0.36363636363636365</v>
      </c>
      <c r="G1155" s="8">
        <f t="shared" si="199"/>
        <v>0.5</v>
      </c>
      <c r="I1155" s="6">
        <v>0</v>
      </c>
      <c r="J1155" s="25">
        <f t="shared" si="206"/>
        <v>331.9947619047619</v>
      </c>
      <c r="K1155" s="21">
        <v>25</v>
      </c>
      <c r="L1155" s="18">
        <f t="shared" si="207"/>
        <v>0</v>
      </c>
      <c r="M1155" s="18">
        <f t="shared" si="208"/>
        <v>7908.9940476190477</v>
      </c>
    </row>
    <row r="1156" spans="1:13" x14ac:dyDescent="0.2">
      <c r="A1156" s="2">
        <v>43344</v>
      </c>
      <c r="B1156" s="32" t="s">
        <v>2077</v>
      </c>
      <c r="C1156" s="32" t="s">
        <v>2078</v>
      </c>
      <c r="D1156" s="6">
        <v>8.5</v>
      </c>
      <c r="E1156" s="6">
        <v>6</v>
      </c>
      <c r="F1156" s="6">
        <v>4</v>
      </c>
      <c r="G1156" s="8">
        <f t="shared" si="199"/>
        <v>2.5</v>
      </c>
      <c r="I1156" s="6">
        <v>0</v>
      </c>
      <c r="J1156" s="25">
        <f t="shared" si="206"/>
        <v>331.9947619047619</v>
      </c>
      <c r="K1156" s="21">
        <v>25</v>
      </c>
      <c r="L1156" s="18">
        <f t="shared" si="207"/>
        <v>0</v>
      </c>
      <c r="M1156" s="18">
        <f t="shared" si="208"/>
        <v>7908.9940476190477</v>
      </c>
    </row>
    <row r="1157" spans="1:13" x14ac:dyDescent="0.2">
      <c r="A1157" s="2">
        <v>43346</v>
      </c>
      <c r="B1157" s="32" t="s">
        <v>2080</v>
      </c>
      <c r="C1157" s="32" t="s">
        <v>2081</v>
      </c>
      <c r="D1157" s="6">
        <v>2</v>
      </c>
      <c r="E1157" s="6">
        <v>1</v>
      </c>
      <c r="F1157" s="6">
        <v>0.72727272727272729</v>
      </c>
      <c r="G1157" s="8">
        <f t="shared" si="199"/>
        <v>1</v>
      </c>
      <c r="H1157" s="10" t="s">
        <v>57</v>
      </c>
      <c r="I1157" s="8">
        <f>D1157-E1157</f>
        <v>1</v>
      </c>
      <c r="J1157" s="25">
        <f t="shared" si="206"/>
        <v>332.9947619047619</v>
      </c>
      <c r="K1157" s="21">
        <v>25</v>
      </c>
      <c r="L1157" s="18">
        <f t="shared" si="207"/>
        <v>25</v>
      </c>
      <c r="M1157" s="18">
        <f t="shared" si="208"/>
        <v>7933.9940476190477</v>
      </c>
    </row>
    <row r="1158" spans="1:13" x14ac:dyDescent="0.2">
      <c r="A1158" s="2">
        <v>43349</v>
      </c>
      <c r="B1158" s="32" t="s">
        <v>2082</v>
      </c>
      <c r="C1158" s="32" t="s">
        <v>643</v>
      </c>
      <c r="D1158" s="6">
        <v>8</v>
      </c>
      <c r="E1158" s="6">
        <v>6</v>
      </c>
      <c r="F1158" s="6">
        <v>5</v>
      </c>
      <c r="G1158" s="8">
        <f t="shared" si="199"/>
        <v>2</v>
      </c>
      <c r="I1158" s="6">
        <v>0</v>
      </c>
      <c r="J1158" s="25">
        <f t="shared" si="206"/>
        <v>332.9947619047619</v>
      </c>
      <c r="K1158" s="21">
        <v>25</v>
      </c>
      <c r="L1158" s="18">
        <f t="shared" si="207"/>
        <v>0</v>
      </c>
      <c r="M1158" s="18">
        <f t="shared" si="208"/>
        <v>7933.9940476190477</v>
      </c>
    </row>
    <row r="1159" spans="1:13" x14ac:dyDescent="0.2">
      <c r="A1159" s="2">
        <v>43351</v>
      </c>
      <c r="B1159" s="32" t="s">
        <v>2083</v>
      </c>
      <c r="C1159" s="32" t="s">
        <v>513</v>
      </c>
      <c r="D1159" s="6">
        <v>4</v>
      </c>
      <c r="E1159" s="6">
        <v>3</v>
      </c>
      <c r="F1159" s="6">
        <v>2</v>
      </c>
      <c r="G1159" s="8">
        <f t="shared" ref="G1159:G1222" si="209">D1159-E1159</f>
        <v>1</v>
      </c>
      <c r="H1159" s="10" t="s">
        <v>57</v>
      </c>
      <c r="I1159" s="8">
        <f>D1159-E1159</f>
        <v>1</v>
      </c>
      <c r="J1159" s="25">
        <f t="shared" si="206"/>
        <v>333.9947619047619</v>
      </c>
      <c r="K1159" s="21">
        <v>25</v>
      </c>
      <c r="L1159" s="18">
        <f t="shared" si="207"/>
        <v>25</v>
      </c>
      <c r="M1159" s="18">
        <f t="shared" si="208"/>
        <v>7958.9940476190477</v>
      </c>
    </row>
    <row r="1160" spans="1:13" x14ac:dyDescent="0.2">
      <c r="A1160" s="2">
        <v>43357</v>
      </c>
      <c r="B1160" s="36" t="s">
        <v>2085</v>
      </c>
      <c r="C1160" s="36" t="s">
        <v>2084</v>
      </c>
      <c r="D1160" s="6">
        <v>5</v>
      </c>
      <c r="E1160" s="6">
        <v>3.5</v>
      </c>
      <c r="F1160" s="6">
        <v>1.75</v>
      </c>
      <c r="G1160" s="8">
        <f t="shared" si="209"/>
        <v>1.5</v>
      </c>
      <c r="I1160" s="6">
        <v>0</v>
      </c>
      <c r="J1160" s="25">
        <f t="shared" si="206"/>
        <v>333.9947619047619</v>
      </c>
      <c r="K1160" s="21">
        <v>25</v>
      </c>
      <c r="L1160" s="18">
        <f t="shared" si="207"/>
        <v>0</v>
      </c>
      <c r="M1160" s="18">
        <f t="shared" si="208"/>
        <v>7958.9940476190477</v>
      </c>
    </row>
    <row r="1161" spans="1:13" x14ac:dyDescent="0.2">
      <c r="A1161" s="2">
        <v>43371</v>
      </c>
      <c r="B1161" s="36" t="s">
        <v>2086</v>
      </c>
      <c r="C1161" s="36" t="s">
        <v>2099</v>
      </c>
      <c r="D1161" s="6">
        <v>6</v>
      </c>
      <c r="E1161" s="6">
        <v>6</v>
      </c>
      <c r="F1161" s="6">
        <v>10</v>
      </c>
      <c r="G1161" s="8">
        <f t="shared" si="209"/>
        <v>0</v>
      </c>
      <c r="I1161" s="6">
        <v>0</v>
      </c>
      <c r="J1161" s="25">
        <f t="shared" si="206"/>
        <v>333.9947619047619</v>
      </c>
      <c r="K1161" s="21">
        <v>25</v>
      </c>
      <c r="L1161" s="18">
        <f t="shared" si="207"/>
        <v>0</v>
      </c>
      <c r="M1161" s="18">
        <f t="shared" si="208"/>
        <v>7958.9940476190477</v>
      </c>
    </row>
    <row r="1162" spans="1:13" x14ac:dyDescent="0.2">
      <c r="A1162" s="2">
        <v>43372</v>
      </c>
      <c r="B1162" s="32" t="s">
        <v>2088</v>
      </c>
      <c r="C1162" s="32" t="s">
        <v>2089</v>
      </c>
      <c r="D1162" s="6">
        <v>7</v>
      </c>
      <c r="E1162" s="6">
        <v>6</v>
      </c>
      <c r="F1162" s="6">
        <v>4.5</v>
      </c>
      <c r="G1162" s="8">
        <f t="shared" si="209"/>
        <v>1</v>
      </c>
      <c r="I1162" s="6">
        <v>0</v>
      </c>
      <c r="J1162" s="25">
        <f t="shared" ref="J1162:J1167" si="210">I1162+J1161</f>
        <v>333.9947619047619</v>
      </c>
      <c r="K1162" s="21">
        <v>25</v>
      </c>
      <c r="L1162" s="18">
        <f t="shared" ref="L1162:L1167" si="211">25*I1162</f>
        <v>0</v>
      </c>
      <c r="M1162" s="18">
        <f t="shared" ref="M1162:M1167" si="212">L1162+M1161</f>
        <v>7958.9940476190477</v>
      </c>
    </row>
    <row r="1163" spans="1:13" x14ac:dyDescent="0.2">
      <c r="A1163" s="2">
        <v>43373</v>
      </c>
      <c r="B1163" s="32" t="s">
        <v>2090</v>
      </c>
      <c r="C1163" s="32" t="s">
        <v>745</v>
      </c>
      <c r="D1163" s="6">
        <v>5</v>
      </c>
      <c r="E1163" s="6">
        <v>5</v>
      </c>
      <c r="F1163" s="6">
        <v>7</v>
      </c>
      <c r="G1163" s="8">
        <f t="shared" si="209"/>
        <v>0</v>
      </c>
      <c r="I1163" s="6">
        <v>0</v>
      </c>
      <c r="J1163" s="25">
        <f t="shared" si="210"/>
        <v>333.9947619047619</v>
      </c>
      <c r="K1163" s="21">
        <v>25</v>
      </c>
      <c r="L1163" s="18">
        <f t="shared" si="211"/>
        <v>0</v>
      </c>
      <c r="M1163" s="18">
        <f t="shared" si="212"/>
        <v>7958.9940476190477</v>
      </c>
    </row>
    <row r="1164" spans="1:13" x14ac:dyDescent="0.2">
      <c r="A1164" s="2">
        <v>43374</v>
      </c>
      <c r="B1164" s="32" t="s">
        <v>2093</v>
      </c>
      <c r="C1164" s="32" t="s">
        <v>2092</v>
      </c>
      <c r="D1164" s="6">
        <v>10</v>
      </c>
      <c r="E1164" s="6">
        <v>5</v>
      </c>
      <c r="F1164" s="6">
        <v>3.5</v>
      </c>
      <c r="G1164" s="8">
        <f t="shared" si="209"/>
        <v>5</v>
      </c>
      <c r="I1164" s="6">
        <v>0</v>
      </c>
      <c r="J1164" s="25">
        <f t="shared" si="210"/>
        <v>333.9947619047619</v>
      </c>
      <c r="K1164" s="21">
        <v>25</v>
      </c>
      <c r="L1164" s="18">
        <f t="shared" si="211"/>
        <v>0</v>
      </c>
      <c r="M1164" s="18">
        <f t="shared" si="212"/>
        <v>7958.9940476190477</v>
      </c>
    </row>
    <row r="1165" spans="1:13" x14ac:dyDescent="0.2">
      <c r="A1165" s="2">
        <v>43375</v>
      </c>
      <c r="B1165" s="32" t="s">
        <v>2091</v>
      </c>
      <c r="C1165" s="32" t="s">
        <v>670</v>
      </c>
      <c r="D1165" s="6">
        <v>3.5</v>
      </c>
      <c r="E1165" s="6">
        <v>2</v>
      </c>
      <c r="F1165" s="6">
        <v>1.5</v>
      </c>
      <c r="G1165" s="8">
        <f t="shared" si="209"/>
        <v>1.5</v>
      </c>
      <c r="H1165" s="10" t="s">
        <v>57</v>
      </c>
      <c r="I1165" s="8">
        <f>D1165-E1165</f>
        <v>1.5</v>
      </c>
      <c r="J1165" s="25">
        <f t="shared" si="210"/>
        <v>335.4947619047619</v>
      </c>
      <c r="K1165" s="21">
        <v>25</v>
      </c>
      <c r="L1165" s="18">
        <f t="shared" si="211"/>
        <v>37.5</v>
      </c>
      <c r="M1165" s="18">
        <f t="shared" si="212"/>
        <v>7996.4940476190477</v>
      </c>
    </row>
    <row r="1166" spans="1:13" x14ac:dyDescent="0.2">
      <c r="A1166" s="2">
        <v>43378</v>
      </c>
      <c r="B1166" s="32" t="s">
        <v>2094</v>
      </c>
      <c r="C1166" s="32" t="s">
        <v>2096</v>
      </c>
      <c r="D1166" s="6">
        <v>2.2000000000000002</v>
      </c>
      <c r="E1166" s="6">
        <v>2.2000000000000002</v>
      </c>
      <c r="F1166" s="6">
        <v>1.1000000000000001</v>
      </c>
      <c r="G1166" s="8">
        <f t="shared" si="209"/>
        <v>0</v>
      </c>
      <c r="I1166" s="6">
        <v>0</v>
      </c>
      <c r="J1166" s="25">
        <f t="shared" si="210"/>
        <v>335.4947619047619</v>
      </c>
      <c r="K1166" s="21">
        <v>25</v>
      </c>
      <c r="L1166" s="18">
        <f t="shared" si="211"/>
        <v>0</v>
      </c>
      <c r="M1166" s="18">
        <f t="shared" si="212"/>
        <v>7996.4940476190477</v>
      </c>
    </row>
    <row r="1167" spans="1:13" x14ac:dyDescent="0.2">
      <c r="A1167" s="2">
        <v>43379</v>
      </c>
      <c r="B1167" s="32" t="s">
        <v>2095</v>
      </c>
      <c r="C1167" s="32" t="s">
        <v>513</v>
      </c>
      <c r="D1167" s="6">
        <v>3.25</v>
      </c>
      <c r="E1167" s="6">
        <v>2</v>
      </c>
      <c r="F1167" s="6">
        <v>0.8</v>
      </c>
      <c r="G1167" s="8">
        <f t="shared" si="209"/>
        <v>1.25</v>
      </c>
      <c r="I1167" s="6">
        <v>0</v>
      </c>
      <c r="J1167" s="25">
        <f t="shared" si="210"/>
        <v>335.4947619047619</v>
      </c>
      <c r="K1167" s="21">
        <v>25</v>
      </c>
      <c r="L1167" s="18">
        <f t="shared" si="211"/>
        <v>0</v>
      </c>
      <c r="M1167" s="18">
        <f t="shared" si="212"/>
        <v>7996.4940476190477</v>
      </c>
    </row>
    <row r="1168" spans="1:13" x14ac:dyDescent="0.2">
      <c r="A1168" s="2">
        <v>43381</v>
      </c>
      <c r="B1168" s="32" t="s">
        <v>2097</v>
      </c>
      <c r="C1168" s="32" t="s">
        <v>714</v>
      </c>
      <c r="D1168" s="6">
        <v>2.75</v>
      </c>
      <c r="E1168" s="6">
        <v>2.5</v>
      </c>
      <c r="F1168" s="6">
        <v>0.83333333333333337</v>
      </c>
      <c r="G1168" s="8">
        <f t="shared" si="209"/>
        <v>0.25</v>
      </c>
      <c r="I1168" s="6">
        <v>0</v>
      </c>
      <c r="J1168" s="25">
        <f>I1168+J1167</f>
        <v>335.4947619047619</v>
      </c>
      <c r="K1168" s="21">
        <v>25</v>
      </c>
      <c r="L1168" s="18">
        <f>25*I1168</f>
        <v>0</v>
      </c>
      <c r="M1168" s="18">
        <f>L1168+M1167</f>
        <v>7996.4940476190477</v>
      </c>
    </row>
    <row r="1169" spans="1:13" x14ac:dyDescent="0.2">
      <c r="A1169" s="2">
        <v>43383</v>
      </c>
      <c r="B1169" s="32" t="s">
        <v>2098</v>
      </c>
      <c r="C1169" s="32" t="s">
        <v>2042</v>
      </c>
      <c r="D1169" s="6">
        <v>2.25</v>
      </c>
      <c r="E1169" s="6">
        <v>2</v>
      </c>
      <c r="F1169" s="6">
        <v>1.1000000000000001</v>
      </c>
      <c r="G1169" s="8">
        <f t="shared" si="209"/>
        <v>0.25</v>
      </c>
      <c r="H1169" s="10" t="s">
        <v>57</v>
      </c>
      <c r="I1169" s="8">
        <f t="shared" ref="I1169:I1174" si="213">D1169-E1169</f>
        <v>0.25</v>
      </c>
      <c r="J1169" s="25">
        <f>I1169+J1168</f>
        <v>335.7447619047619</v>
      </c>
      <c r="K1169" s="21">
        <v>25</v>
      </c>
      <c r="L1169" s="18">
        <f>25*I1169</f>
        <v>6.25</v>
      </c>
      <c r="M1169" s="18">
        <f>L1169+M1168</f>
        <v>8002.7440476190477</v>
      </c>
    </row>
    <row r="1170" spans="1:13" x14ac:dyDescent="0.2">
      <c r="A1170" s="2">
        <v>43384</v>
      </c>
      <c r="B1170" s="32" t="s">
        <v>2100</v>
      </c>
      <c r="C1170" s="32" t="s">
        <v>2101</v>
      </c>
      <c r="D1170" s="6">
        <v>5.5</v>
      </c>
      <c r="E1170" s="6">
        <v>6</v>
      </c>
      <c r="F1170" s="6">
        <v>6</v>
      </c>
      <c r="G1170" s="8">
        <f t="shared" si="209"/>
        <v>-0.5</v>
      </c>
      <c r="H1170" s="8" t="s">
        <v>57</v>
      </c>
      <c r="I1170" s="8">
        <f t="shared" si="213"/>
        <v>-0.5</v>
      </c>
      <c r="J1170" s="25">
        <f>I1170+J1169</f>
        <v>335.2447619047619</v>
      </c>
      <c r="K1170" s="21">
        <v>25</v>
      </c>
      <c r="L1170" s="18">
        <f>(D1170-1)*25</f>
        <v>112.5</v>
      </c>
      <c r="M1170" s="18">
        <f>L1170+M1169</f>
        <v>8115.2440476190477</v>
      </c>
    </row>
    <row r="1171" spans="1:13" x14ac:dyDescent="0.2">
      <c r="A1171" s="2">
        <v>43385</v>
      </c>
      <c r="B1171" s="32" t="s">
        <v>2102</v>
      </c>
      <c r="C1171" s="32" t="s">
        <v>718</v>
      </c>
      <c r="D1171" s="6">
        <v>12</v>
      </c>
      <c r="E1171" s="6">
        <v>12</v>
      </c>
      <c r="F1171" s="6">
        <v>12</v>
      </c>
      <c r="G1171" s="8">
        <f t="shared" si="209"/>
        <v>0</v>
      </c>
      <c r="I1171" s="6">
        <v>0</v>
      </c>
      <c r="J1171" s="25">
        <f>I1171+J1170</f>
        <v>335.2447619047619</v>
      </c>
      <c r="K1171" s="21">
        <v>25</v>
      </c>
      <c r="L1171" s="18">
        <f>25*I1171</f>
        <v>0</v>
      </c>
      <c r="M1171" s="18">
        <f>L1171+M1170</f>
        <v>8115.2440476190477</v>
      </c>
    </row>
    <row r="1172" spans="1:13" x14ac:dyDescent="0.2">
      <c r="A1172" s="2">
        <v>43388</v>
      </c>
      <c r="B1172" s="32" t="s">
        <v>2103</v>
      </c>
      <c r="C1172" s="32" t="s">
        <v>2092</v>
      </c>
      <c r="D1172" s="6">
        <v>5.5</v>
      </c>
      <c r="E1172" s="6">
        <v>6</v>
      </c>
      <c r="F1172" s="6">
        <v>6</v>
      </c>
      <c r="G1172" s="8">
        <f t="shared" si="209"/>
        <v>-0.5</v>
      </c>
      <c r="I1172" s="6">
        <v>0</v>
      </c>
      <c r="J1172" s="25">
        <f>I1172+J1171</f>
        <v>335.2447619047619</v>
      </c>
      <c r="K1172" s="21">
        <v>25</v>
      </c>
      <c r="L1172" s="18">
        <v>-25</v>
      </c>
      <c r="M1172" s="18">
        <f>L1172+M1171</f>
        <v>8090.2440476190477</v>
      </c>
    </row>
    <row r="1173" spans="1:13" x14ac:dyDescent="0.2">
      <c r="A1173" s="2">
        <v>43389</v>
      </c>
      <c r="B1173" s="32" t="s">
        <v>2105</v>
      </c>
      <c r="C1173" s="32" t="s">
        <v>2104</v>
      </c>
      <c r="D1173" s="6">
        <v>7</v>
      </c>
      <c r="E1173" s="6">
        <v>5</v>
      </c>
      <c r="F1173" s="6">
        <v>2.75</v>
      </c>
      <c r="G1173" s="8">
        <f t="shared" si="209"/>
        <v>2</v>
      </c>
      <c r="I1173" s="6">
        <v>0</v>
      </c>
      <c r="J1173" s="25">
        <f t="shared" ref="J1173:J1180" si="214">I1173+J1172</f>
        <v>335.2447619047619</v>
      </c>
      <c r="K1173" s="21">
        <v>25</v>
      </c>
      <c r="L1173" s="18">
        <f t="shared" ref="L1173:L1180" si="215">25*I1173</f>
        <v>0</v>
      </c>
      <c r="M1173" s="18">
        <f t="shared" ref="M1173:M1180" si="216">L1173+M1172</f>
        <v>8090.2440476190477</v>
      </c>
    </row>
    <row r="1174" spans="1:13" x14ac:dyDescent="0.2">
      <c r="A1174" s="2">
        <v>43391</v>
      </c>
      <c r="B1174" s="32" t="s">
        <v>1898</v>
      </c>
      <c r="C1174" s="32" t="s">
        <v>2106</v>
      </c>
      <c r="D1174" s="6">
        <v>3.25</v>
      </c>
      <c r="E1174" s="6">
        <v>1.75</v>
      </c>
      <c r="F1174" s="6">
        <v>1.1000000000000001</v>
      </c>
      <c r="G1174" s="8">
        <f t="shared" si="209"/>
        <v>1.5</v>
      </c>
      <c r="H1174" s="10" t="s">
        <v>57</v>
      </c>
      <c r="I1174" s="8">
        <f t="shared" si="213"/>
        <v>1.5</v>
      </c>
      <c r="J1174" s="25">
        <f t="shared" si="214"/>
        <v>336.7447619047619</v>
      </c>
      <c r="K1174" s="21">
        <v>25</v>
      </c>
      <c r="L1174" s="18">
        <f t="shared" si="215"/>
        <v>37.5</v>
      </c>
      <c r="M1174" s="18">
        <f t="shared" si="216"/>
        <v>8127.7440476190477</v>
      </c>
    </row>
    <row r="1175" spans="1:13" x14ac:dyDescent="0.2">
      <c r="A1175" s="35">
        <v>43391</v>
      </c>
      <c r="B1175" s="32" t="s">
        <v>2107</v>
      </c>
      <c r="C1175" s="32" t="s">
        <v>2109</v>
      </c>
      <c r="D1175" s="6">
        <v>7.5</v>
      </c>
      <c r="E1175" s="6">
        <v>8</v>
      </c>
      <c r="F1175" s="6">
        <v>8</v>
      </c>
      <c r="G1175" s="8">
        <f t="shared" si="209"/>
        <v>-0.5</v>
      </c>
      <c r="I1175" s="6">
        <v>0</v>
      </c>
      <c r="J1175" s="25">
        <f t="shared" si="214"/>
        <v>336.7447619047619</v>
      </c>
      <c r="K1175" s="21">
        <v>25</v>
      </c>
      <c r="L1175" s="18">
        <v>-25</v>
      </c>
      <c r="M1175" s="18">
        <f t="shared" si="216"/>
        <v>8102.7440476190477</v>
      </c>
    </row>
    <row r="1176" spans="1:13" x14ac:dyDescent="0.2">
      <c r="A1176" s="35">
        <v>43391</v>
      </c>
      <c r="B1176" s="32" t="s">
        <v>2108</v>
      </c>
      <c r="C1176" s="32" t="s">
        <v>2110</v>
      </c>
      <c r="D1176" s="6">
        <v>7</v>
      </c>
      <c r="E1176" s="6">
        <v>9</v>
      </c>
      <c r="F1176" s="6">
        <v>9</v>
      </c>
      <c r="G1176" s="8">
        <f t="shared" si="209"/>
        <v>-2</v>
      </c>
      <c r="I1176" s="6">
        <v>0</v>
      </c>
      <c r="J1176" s="25">
        <f t="shared" si="214"/>
        <v>336.7447619047619</v>
      </c>
      <c r="K1176" s="21">
        <v>25</v>
      </c>
      <c r="L1176" s="18">
        <v>-25</v>
      </c>
      <c r="M1176" s="18">
        <f t="shared" si="216"/>
        <v>8077.7440476190477</v>
      </c>
    </row>
    <row r="1177" spans="1:13" x14ac:dyDescent="0.2">
      <c r="A1177" s="2">
        <v>43391</v>
      </c>
      <c r="B1177" s="32" t="s">
        <v>2112</v>
      </c>
      <c r="C1177" s="32" t="s">
        <v>2113</v>
      </c>
      <c r="D1177" s="6">
        <v>8</v>
      </c>
      <c r="E1177" s="6">
        <v>6</v>
      </c>
      <c r="F1177" s="6">
        <v>4.5</v>
      </c>
      <c r="G1177" s="8">
        <f t="shared" si="209"/>
        <v>2</v>
      </c>
      <c r="I1177" s="6">
        <v>0</v>
      </c>
      <c r="J1177" s="25">
        <f t="shared" si="214"/>
        <v>336.7447619047619</v>
      </c>
      <c r="K1177" s="21">
        <v>25</v>
      </c>
      <c r="L1177" s="18">
        <f t="shared" si="215"/>
        <v>0</v>
      </c>
      <c r="M1177" s="18">
        <f t="shared" si="216"/>
        <v>8077.7440476190477</v>
      </c>
    </row>
    <row r="1178" spans="1:13" x14ac:dyDescent="0.2">
      <c r="A1178" s="2">
        <v>43392</v>
      </c>
      <c r="B1178" s="32" t="s">
        <v>2114</v>
      </c>
      <c r="C1178" s="32" t="s">
        <v>1415</v>
      </c>
      <c r="D1178" s="6">
        <v>3</v>
      </c>
      <c r="E1178" s="6">
        <v>2.25</v>
      </c>
      <c r="F1178" s="6">
        <v>2</v>
      </c>
      <c r="G1178" s="8">
        <f t="shared" si="209"/>
        <v>0.75</v>
      </c>
      <c r="H1178" s="10" t="s">
        <v>57</v>
      </c>
      <c r="I1178" s="8">
        <f>D1178-E1178</f>
        <v>0.75</v>
      </c>
      <c r="J1178" s="25">
        <f t="shared" si="214"/>
        <v>337.4947619047619</v>
      </c>
      <c r="K1178" s="21">
        <v>25</v>
      </c>
      <c r="L1178" s="18">
        <f t="shared" si="215"/>
        <v>18.75</v>
      </c>
      <c r="M1178" s="18">
        <f t="shared" si="216"/>
        <v>8096.4940476190477</v>
      </c>
    </row>
    <row r="1179" spans="1:13" x14ac:dyDescent="0.2">
      <c r="A1179" s="2">
        <v>43393</v>
      </c>
      <c r="B1179" s="32" t="s">
        <v>2115</v>
      </c>
      <c r="C1179" s="32" t="s">
        <v>2116</v>
      </c>
      <c r="D1179" s="6">
        <v>8</v>
      </c>
      <c r="E1179" s="6">
        <v>5</v>
      </c>
      <c r="F1179" s="6">
        <v>3.5</v>
      </c>
      <c r="G1179" s="8">
        <f t="shared" si="209"/>
        <v>3</v>
      </c>
      <c r="I1179" s="6">
        <v>0</v>
      </c>
      <c r="J1179" s="25">
        <f t="shared" si="214"/>
        <v>337.4947619047619</v>
      </c>
      <c r="K1179" s="21">
        <v>25</v>
      </c>
      <c r="L1179" s="18">
        <f t="shared" si="215"/>
        <v>0</v>
      </c>
      <c r="M1179" s="18">
        <f t="shared" si="216"/>
        <v>8096.4940476190477</v>
      </c>
    </row>
    <row r="1180" spans="1:13" x14ac:dyDescent="0.2">
      <c r="A1180" s="2">
        <v>43394</v>
      </c>
      <c r="B1180" s="32" t="s">
        <v>2111</v>
      </c>
      <c r="C1180" s="32" t="s">
        <v>1340</v>
      </c>
      <c r="D1180" s="6">
        <v>2.25</v>
      </c>
      <c r="E1180" s="6">
        <v>1</v>
      </c>
      <c r="F1180" s="6">
        <v>0.61538461538461542</v>
      </c>
      <c r="G1180" s="8">
        <f t="shared" si="209"/>
        <v>1.25</v>
      </c>
      <c r="H1180" s="10" t="s">
        <v>57</v>
      </c>
      <c r="I1180" s="8">
        <f>D1180-E1180</f>
        <v>1.25</v>
      </c>
      <c r="J1180" s="25">
        <f t="shared" si="214"/>
        <v>338.7447619047619</v>
      </c>
      <c r="K1180" s="21">
        <v>25</v>
      </c>
      <c r="L1180" s="18">
        <f t="shared" si="215"/>
        <v>31.25</v>
      </c>
      <c r="M1180" s="18">
        <f t="shared" si="216"/>
        <v>8127.7440476190477</v>
      </c>
    </row>
    <row r="1181" spans="1:13" x14ac:dyDescent="0.2">
      <c r="A1181" s="2">
        <v>43396</v>
      </c>
      <c r="B1181" s="32" t="s">
        <v>2117</v>
      </c>
      <c r="C1181" s="32" t="s">
        <v>1717</v>
      </c>
      <c r="D1181" s="6">
        <v>3.5</v>
      </c>
      <c r="E1181" s="6">
        <v>3.5</v>
      </c>
      <c r="F1181" s="6">
        <v>3.5</v>
      </c>
      <c r="G1181" s="8">
        <f t="shared" si="209"/>
        <v>0</v>
      </c>
      <c r="I1181" s="6">
        <v>0</v>
      </c>
      <c r="J1181" s="25">
        <f t="shared" ref="J1181:J1190" si="217">I1181+J1180</f>
        <v>338.7447619047619</v>
      </c>
      <c r="K1181" s="21">
        <v>25</v>
      </c>
      <c r="L1181" s="18">
        <f t="shared" ref="L1181:L1190" si="218">25*I1181</f>
        <v>0</v>
      </c>
      <c r="M1181" s="18">
        <f t="shared" ref="M1181:M1190" si="219">L1181+M1180</f>
        <v>8127.7440476190477</v>
      </c>
    </row>
    <row r="1182" spans="1:13" x14ac:dyDescent="0.2">
      <c r="A1182" s="2">
        <v>43397</v>
      </c>
      <c r="B1182" s="32" t="s">
        <v>2118</v>
      </c>
      <c r="C1182" s="32" t="s">
        <v>2119</v>
      </c>
      <c r="D1182" s="6">
        <v>7</v>
      </c>
      <c r="E1182" s="6">
        <v>5</v>
      </c>
      <c r="F1182" s="6">
        <v>3.5</v>
      </c>
      <c r="G1182" s="8">
        <f t="shared" si="209"/>
        <v>2</v>
      </c>
      <c r="I1182" s="6">
        <v>0</v>
      </c>
      <c r="J1182" s="25">
        <f t="shared" si="217"/>
        <v>338.7447619047619</v>
      </c>
      <c r="K1182" s="21">
        <v>25</v>
      </c>
      <c r="L1182" s="18">
        <f t="shared" si="218"/>
        <v>0</v>
      </c>
      <c r="M1182" s="18">
        <f t="shared" si="219"/>
        <v>8127.7440476190477</v>
      </c>
    </row>
    <row r="1183" spans="1:13" x14ac:dyDescent="0.2">
      <c r="A1183" s="2">
        <v>43397</v>
      </c>
      <c r="B1183" s="32" t="s">
        <v>2122</v>
      </c>
      <c r="C1183" s="32" t="s">
        <v>2123</v>
      </c>
      <c r="D1183" s="6">
        <v>3.75</v>
      </c>
      <c r="E1183" s="6">
        <v>2.5</v>
      </c>
      <c r="F1183" s="6">
        <v>1.375</v>
      </c>
      <c r="G1183" s="8">
        <f t="shared" si="209"/>
        <v>1.25</v>
      </c>
      <c r="I1183" s="6">
        <v>0</v>
      </c>
      <c r="J1183" s="25">
        <f>I1183+J1185</f>
        <v>338.7447619047619</v>
      </c>
      <c r="K1183" s="21">
        <v>25</v>
      </c>
      <c r="L1183" s="18">
        <f t="shared" si="218"/>
        <v>0</v>
      </c>
      <c r="M1183" s="18">
        <f>L1183+M1185</f>
        <v>8127.7440476190477</v>
      </c>
    </row>
    <row r="1184" spans="1:13" x14ac:dyDescent="0.2">
      <c r="A1184" s="2">
        <v>43399</v>
      </c>
      <c r="B1184" s="32" t="s">
        <v>2124</v>
      </c>
      <c r="C1184" s="32" t="s">
        <v>2125</v>
      </c>
      <c r="D1184" s="6">
        <v>7</v>
      </c>
      <c r="E1184" s="6">
        <v>6</v>
      </c>
      <c r="F1184" s="6">
        <v>6</v>
      </c>
      <c r="G1184" s="8">
        <f t="shared" si="209"/>
        <v>1</v>
      </c>
      <c r="I1184" s="6">
        <v>0</v>
      </c>
      <c r="J1184" s="25">
        <f t="shared" si="217"/>
        <v>338.7447619047619</v>
      </c>
      <c r="K1184" s="21">
        <v>25</v>
      </c>
      <c r="L1184" s="18">
        <f t="shared" si="218"/>
        <v>0</v>
      </c>
      <c r="M1184" s="18">
        <f t="shared" si="219"/>
        <v>8127.7440476190477</v>
      </c>
    </row>
    <row r="1185" spans="1:13" x14ac:dyDescent="0.2">
      <c r="A1185" s="2">
        <v>43399</v>
      </c>
      <c r="B1185" s="32" t="s">
        <v>2120</v>
      </c>
      <c r="C1185" s="32" t="s">
        <v>2121</v>
      </c>
      <c r="D1185" s="6">
        <v>2.75</v>
      </c>
      <c r="E1185" s="6">
        <v>2</v>
      </c>
      <c r="F1185" s="6">
        <v>1.5</v>
      </c>
      <c r="G1185" s="8">
        <f t="shared" si="209"/>
        <v>0.75</v>
      </c>
      <c r="I1185" s="6">
        <v>0</v>
      </c>
      <c r="J1185" s="25">
        <f>I1185+J1182</f>
        <v>338.7447619047619</v>
      </c>
      <c r="K1185" s="21">
        <v>25</v>
      </c>
      <c r="L1185" s="18">
        <f>25*I1185</f>
        <v>0</v>
      </c>
      <c r="M1185" s="18">
        <f>L1185+M1182</f>
        <v>8127.7440476190477</v>
      </c>
    </row>
    <row r="1186" spans="1:13" x14ac:dyDescent="0.2">
      <c r="A1186" s="2">
        <v>43400</v>
      </c>
      <c r="B1186" s="32" t="s">
        <v>2127</v>
      </c>
      <c r="C1186" s="32" t="s">
        <v>2129</v>
      </c>
      <c r="D1186" s="6">
        <v>5.5</v>
      </c>
      <c r="E1186" s="6">
        <v>5.5</v>
      </c>
      <c r="F1186" s="6">
        <v>10</v>
      </c>
      <c r="G1186" s="8">
        <f t="shared" si="209"/>
        <v>0</v>
      </c>
      <c r="H1186" s="10" t="s">
        <v>57</v>
      </c>
      <c r="I1186" s="8">
        <f>D1186-E1186</f>
        <v>0</v>
      </c>
      <c r="J1186" s="25">
        <f>I1186+J1188</f>
        <v>339.9947619047619</v>
      </c>
      <c r="K1186" s="21">
        <v>25</v>
      </c>
      <c r="L1186" s="18">
        <f t="shared" si="218"/>
        <v>0</v>
      </c>
      <c r="M1186" s="18">
        <f>L1186+M1188</f>
        <v>8158.9940476190477</v>
      </c>
    </row>
    <row r="1187" spans="1:13" x14ac:dyDescent="0.2">
      <c r="A1187" s="2">
        <v>43400</v>
      </c>
      <c r="B1187" s="32" t="s">
        <v>2130</v>
      </c>
      <c r="C1187" s="32" t="s">
        <v>1155</v>
      </c>
      <c r="D1187" s="6">
        <v>3.5</v>
      </c>
      <c r="E1187" s="6">
        <v>3</v>
      </c>
      <c r="F1187" s="6">
        <v>2.75</v>
      </c>
      <c r="G1187" s="8">
        <f t="shared" si="209"/>
        <v>0.5</v>
      </c>
      <c r="I1187" s="6">
        <v>0</v>
      </c>
      <c r="J1187" s="25">
        <f t="shared" si="217"/>
        <v>339.9947619047619</v>
      </c>
      <c r="K1187" s="21">
        <v>25</v>
      </c>
      <c r="L1187" s="18">
        <f t="shared" si="218"/>
        <v>0</v>
      </c>
      <c r="M1187" s="18">
        <f t="shared" si="219"/>
        <v>8158.9940476190477</v>
      </c>
    </row>
    <row r="1188" spans="1:13" x14ac:dyDescent="0.2">
      <c r="A1188" s="2">
        <v>43402</v>
      </c>
      <c r="B1188" s="32" t="s">
        <v>2126</v>
      </c>
      <c r="C1188" s="32" t="s">
        <v>2128</v>
      </c>
      <c r="D1188" s="6">
        <v>3.25</v>
      </c>
      <c r="E1188" s="6">
        <v>2</v>
      </c>
      <c r="F1188" s="6">
        <v>2</v>
      </c>
      <c r="G1188" s="8">
        <f t="shared" si="209"/>
        <v>1.25</v>
      </c>
      <c r="H1188" s="10" t="s">
        <v>57</v>
      </c>
      <c r="I1188" s="8">
        <f>D1188-E1188</f>
        <v>1.25</v>
      </c>
      <c r="J1188" s="25">
        <f>I1188+J1184</f>
        <v>339.9947619047619</v>
      </c>
      <c r="K1188" s="21">
        <v>25</v>
      </c>
      <c r="L1188" s="18">
        <f>25*I1188</f>
        <v>31.25</v>
      </c>
      <c r="M1188" s="18">
        <f>L1188+M1184</f>
        <v>8158.9940476190477</v>
      </c>
    </row>
    <row r="1189" spans="1:13" x14ac:dyDescent="0.2">
      <c r="A1189" s="2">
        <v>43402</v>
      </c>
      <c r="B1189" s="32" t="s">
        <v>2131</v>
      </c>
      <c r="C1189" s="32" t="s">
        <v>904</v>
      </c>
      <c r="D1189" s="6">
        <v>3.75</v>
      </c>
      <c r="E1189" s="6">
        <v>3</v>
      </c>
      <c r="F1189" s="6">
        <v>2.75</v>
      </c>
      <c r="G1189" s="8">
        <f t="shared" si="209"/>
        <v>0.75</v>
      </c>
      <c r="H1189" s="10" t="s">
        <v>57</v>
      </c>
      <c r="I1189" s="8">
        <f>D1189-E1189</f>
        <v>0.75</v>
      </c>
      <c r="J1189" s="25">
        <f>I1189+J1187</f>
        <v>340.7447619047619</v>
      </c>
      <c r="K1189" s="21">
        <v>25</v>
      </c>
      <c r="L1189" s="18">
        <f t="shared" si="218"/>
        <v>18.75</v>
      </c>
      <c r="M1189" s="18">
        <f>L1189+M1187</f>
        <v>8177.7440476190477</v>
      </c>
    </row>
    <row r="1190" spans="1:13" x14ac:dyDescent="0.2">
      <c r="A1190" s="2">
        <v>43402</v>
      </c>
      <c r="B1190" s="32" t="s">
        <v>2132</v>
      </c>
      <c r="C1190" s="32" t="s">
        <v>2134</v>
      </c>
      <c r="D1190" s="6">
        <v>3.75</v>
      </c>
      <c r="E1190" s="6">
        <v>2</v>
      </c>
      <c r="F1190" s="6">
        <v>1.875</v>
      </c>
      <c r="G1190" s="8">
        <f t="shared" si="209"/>
        <v>1.75</v>
      </c>
      <c r="I1190" s="6">
        <v>0</v>
      </c>
      <c r="J1190" s="25">
        <f t="shared" si="217"/>
        <v>340.7447619047619</v>
      </c>
      <c r="K1190" s="21">
        <v>25</v>
      </c>
      <c r="L1190" s="18">
        <f t="shared" si="218"/>
        <v>0</v>
      </c>
      <c r="M1190" s="18">
        <f t="shared" si="219"/>
        <v>8177.7440476190477</v>
      </c>
    </row>
    <row r="1191" spans="1:13" x14ac:dyDescent="0.2">
      <c r="A1191" s="2">
        <v>43403</v>
      </c>
      <c r="B1191" s="32" t="s">
        <v>2133</v>
      </c>
      <c r="C1191" s="32" t="s">
        <v>779</v>
      </c>
      <c r="D1191" s="6">
        <v>4.5</v>
      </c>
      <c r="E1191" s="6">
        <v>4.5</v>
      </c>
      <c r="F1191" s="6">
        <v>4.5</v>
      </c>
      <c r="G1191" s="8">
        <f t="shared" si="209"/>
        <v>0</v>
      </c>
      <c r="I1191" s="6">
        <v>0</v>
      </c>
      <c r="J1191" s="25">
        <f>I1191+J1190</f>
        <v>340.7447619047619</v>
      </c>
      <c r="K1191" s="21">
        <v>25</v>
      </c>
      <c r="L1191" s="18">
        <f>25*I1191</f>
        <v>0</v>
      </c>
      <c r="M1191" s="18">
        <f>L1191+M1190</f>
        <v>8177.7440476190477</v>
      </c>
    </row>
    <row r="1192" spans="1:13" x14ac:dyDescent="0.2">
      <c r="A1192" s="2">
        <v>43405</v>
      </c>
      <c r="B1192" s="32" t="s">
        <v>2135</v>
      </c>
      <c r="C1192" s="32" t="s">
        <v>2136</v>
      </c>
      <c r="D1192" s="6">
        <v>40</v>
      </c>
      <c r="E1192" s="6">
        <v>40</v>
      </c>
      <c r="F1192" s="6">
        <v>50</v>
      </c>
      <c r="G1192" s="8">
        <f t="shared" si="209"/>
        <v>0</v>
      </c>
      <c r="I1192" s="6">
        <v>0</v>
      </c>
      <c r="J1192" s="25">
        <f>I1192+J1191</f>
        <v>340.7447619047619</v>
      </c>
      <c r="K1192" s="21">
        <v>25</v>
      </c>
      <c r="L1192" s="18">
        <f>25*I1192</f>
        <v>0</v>
      </c>
      <c r="M1192" s="18">
        <f>L1192+M1191</f>
        <v>8177.7440476190477</v>
      </c>
    </row>
    <row r="1193" spans="1:13" x14ac:dyDescent="0.2">
      <c r="A1193" s="2">
        <v>43407</v>
      </c>
      <c r="B1193" s="32" t="s">
        <v>2137</v>
      </c>
      <c r="C1193" s="32" t="s">
        <v>855</v>
      </c>
      <c r="D1193" s="6">
        <v>4.5</v>
      </c>
      <c r="E1193" s="6">
        <v>3</v>
      </c>
      <c r="F1193" s="6">
        <v>2.75</v>
      </c>
      <c r="G1193" s="8">
        <f t="shared" si="209"/>
        <v>1.5</v>
      </c>
      <c r="H1193" s="10" t="s">
        <v>57</v>
      </c>
      <c r="I1193" s="8">
        <f>D1193-E1193</f>
        <v>1.5</v>
      </c>
      <c r="J1193" s="25">
        <f>I1193+J1191</f>
        <v>342.2447619047619</v>
      </c>
      <c r="K1193" s="21">
        <v>25</v>
      </c>
      <c r="L1193" s="18">
        <f>25*I1193</f>
        <v>37.5</v>
      </c>
      <c r="M1193" s="18">
        <f>L1193+M1191</f>
        <v>8215.2440476190477</v>
      </c>
    </row>
    <row r="1194" spans="1:13" x14ac:dyDescent="0.2">
      <c r="A1194" s="2">
        <v>43406</v>
      </c>
      <c r="B1194" s="32" t="s">
        <v>2138</v>
      </c>
      <c r="C1194" s="32" t="s">
        <v>2092</v>
      </c>
      <c r="D1194" s="6">
        <v>6</v>
      </c>
      <c r="E1194" s="6">
        <v>5</v>
      </c>
      <c r="F1194" s="6">
        <v>4.5</v>
      </c>
      <c r="G1194" s="8">
        <f t="shared" si="209"/>
        <v>1</v>
      </c>
      <c r="I1194" s="6">
        <v>0</v>
      </c>
      <c r="J1194" s="25">
        <f>I1194+J1193</f>
        <v>342.2447619047619</v>
      </c>
      <c r="K1194" s="21">
        <v>25</v>
      </c>
      <c r="L1194" s="18">
        <f>25*I1194</f>
        <v>0</v>
      </c>
      <c r="M1194" s="18">
        <f>L1194+M1193</f>
        <v>8215.2440476190477</v>
      </c>
    </row>
    <row r="1195" spans="1:13" x14ac:dyDescent="0.2">
      <c r="A1195" s="2">
        <v>43410</v>
      </c>
      <c r="B1195" s="32" t="s">
        <v>2139</v>
      </c>
      <c r="C1195" s="32" t="s">
        <v>1298</v>
      </c>
      <c r="D1195" s="6">
        <v>10</v>
      </c>
      <c r="E1195" s="6">
        <v>5</v>
      </c>
      <c r="F1195" s="33">
        <v>3</v>
      </c>
      <c r="G1195" s="8">
        <f t="shared" si="209"/>
        <v>5</v>
      </c>
      <c r="I1195" s="6">
        <v>0</v>
      </c>
      <c r="J1195" s="25">
        <f t="shared" ref="J1195:J1206" si="220">I1195+J1194</f>
        <v>342.2447619047619</v>
      </c>
      <c r="K1195" s="21">
        <v>25</v>
      </c>
      <c r="L1195" s="18">
        <f t="shared" ref="L1195:L1206" si="221">25*I1195</f>
        <v>0</v>
      </c>
      <c r="M1195" s="18">
        <f t="shared" ref="M1195:M1206" si="222">L1195+M1194</f>
        <v>8215.2440476190477</v>
      </c>
    </row>
    <row r="1196" spans="1:13" x14ac:dyDescent="0.2">
      <c r="A1196" s="2">
        <v>43412</v>
      </c>
      <c r="B1196" s="32" t="s">
        <v>2140</v>
      </c>
      <c r="C1196" s="32" t="s">
        <v>553</v>
      </c>
      <c r="D1196" s="6">
        <v>2.5</v>
      </c>
      <c r="E1196" s="6">
        <v>2.5</v>
      </c>
      <c r="F1196" s="6">
        <v>2.75</v>
      </c>
      <c r="G1196" s="8">
        <f t="shared" si="209"/>
        <v>0</v>
      </c>
      <c r="I1196" s="6">
        <v>0</v>
      </c>
      <c r="J1196" s="25">
        <f t="shared" si="220"/>
        <v>342.2447619047619</v>
      </c>
      <c r="K1196" s="21">
        <v>25</v>
      </c>
      <c r="L1196" s="18">
        <f t="shared" si="221"/>
        <v>0</v>
      </c>
      <c r="M1196" s="18">
        <f t="shared" si="222"/>
        <v>8215.2440476190477</v>
      </c>
    </row>
    <row r="1197" spans="1:13" x14ac:dyDescent="0.2">
      <c r="A1197" s="2">
        <v>43412</v>
      </c>
      <c r="B1197" s="32" t="s">
        <v>2141</v>
      </c>
      <c r="C1197" s="32" t="s">
        <v>786</v>
      </c>
      <c r="D1197" s="6">
        <v>10</v>
      </c>
      <c r="E1197" s="6">
        <v>5</v>
      </c>
      <c r="F1197" s="6">
        <v>3</v>
      </c>
      <c r="G1197" s="8">
        <f t="shared" si="209"/>
        <v>5</v>
      </c>
      <c r="I1197" s="6">
        <v>0</v>
      </c>
      <c r="J1197" s="25">
        <f t="shared" si="220"/>
        <v>342.2447619047619</v>
      </c>
      <c r="K1197" s="21">
        <v>25</v>
      </c>
      <c r="L1197" s="18">
        <f t="shared" si="221"/>
        <v>0</v>
      </c>
      <c r="M1197" s="18">
        <f t="shared" si="222"/>
        <v>8215.2440476190477</v>
      </c>
    </row>
    <row r="1198" spans="1:13" x14ac:dyDescent="0.2">
      <c r="A1198" s="2">
        <v>43414</v>
      </c>
      <c r="B1198" s="32" t="s">
        <v>2142</v>
      </c>
      <c r="C1198" s="32" t="s">
        <v>2143</v>
      </c>
      <c r="D1198" s="6">
        <v>6.5</v>
      </c>
      <c r="E1198" s="6">
        <v>5</v>
      </c>
      <c r="F1198" s="6">
        <v>4</v>
      </c>
      <c r="G1198" s="8">
        <f t="shared" si="209"/>
        <v>1.5</v>
      </c>
      <c r="H1198" s="10" t="s">
        <v>57</v>
      </c>
      <c r="I1198" s="8">
        <f>D1198-E1198</f>
        <v>1.5</v>
      </c>
      <c r="J1198" s="25">
        <f t="shared" si="220"/>
        <v>343.7447619047619</v>
      </c>
      <c r="K1198" s="21">
        <v>25</v>
      </c>
      <c r="L1198" s="18">
        <f t="shared" si="221"/>
        <v>37.5</v>
      </c>
      <c r="M1198" s="18">
        <f t="shared" si="222"/>
        <v>8252.7440476190477</v>
      </c>
    </row>
    <row r="1199" spans="1:13" x14ac:dyDescent="0.2">
      <c r="A1199" s="2">
        <v>43418</v>
      </c>
      <c r="B1199" s="32" t="s">
        <v>2145</v>
      </c>
      <c r="C1199" s="32" t="s">
        <v>2144</v>
      </c>
      <c r="D1199" s="6">
        <v>15</v>
      </c>
      <c r="E1199" s="6">
        <v>10</v>
      </c>
      <c r="F1199" s="6">
        <v>3</v>
      </c>
      <c r="G1199" s="8">
        <f t="shared" si="209"/>
        <v>5</v>
      </c>
      <c r="I1199" s="6">
        <v>0</v>
      </c>
      <c r="J1199" s="25">
        <f t="shared" si="220"/>
        <v>343.7447619047619</v>
      </c>
      <c r="K1199" s="21">
        <v>25</v>
      </c>
      <c r="L1199" s="18">
        <f t="shared" si="221"/>
        <v>0</v>
      </c>
      <c r="M1199" s="18">
        <f t="shared" si="222"/>
        <v>8252.7440476190477</v>
      </c>
    </row>
    <row r="1200" spans="1:13" x14ac:dyDescent="0.2">
      <c r="A1200" s="2">
        <v>43417</v>
      </c>
      <c r="B1200" s="32" t="s">
        <v>2146</v>
      </c>
      <c r="C1200" s="32" t="s">
        <v>909</v>
      </c>
      <c r="D1200" s="6">
        <v>3.5</v>
      </c>
      <c r="E1200" s="6">
        <v>3</v>
      </c>
      <c r="F1200" s="6">
        <v>2.25</v>
      </c>
      <c r="G1200" s="8">
        <f t="shared" si="209"/>
        <v>0.5</v>
      </c>
      <c r="I1200" s="6">
        <v>0</v>
      </c>
      <c r="J1200" s="25">
        <f t="shared" si="220"/>
        <v>343.7447619047619</v>
      </c>
      <c r="K1200" s="21">
        <v>25</v>
      </c>
      <c r="L1200" s="18">
        <f t="shared" si="221"/>
        <v>0</v>
      </c>
      <c r="M1200" s="18">
        <f t="shared" si="222"/>
        <v>8252.7440476190477</v>
      </c>
    </row>
    <row r="1201" spans="1:13" x14ac:dyDescent="0.2">
      <c r="A1201" s="2">
        <v>43418</v>
      </c>
      <c r="B1201" s="32" t="s">
        <v>2148</v>
      </c>
      <c r="C1201" s="32" t="s">
        <v>2149</v>
      </c>
      <c r="D1201" s="6">
        <v>13</v>
      </c>
      <c r="E1201" s="6">
        <v>8</v>
      </c>
      <c r="F1201" s="6">
        <v>5</v>
      </c>
      <c r="G1201" s="8">
        <f t="shared" si="209"/>
        <v>5</v>
      </c>
      <c r="I1201" s="6">
        <v>0</v>
      </c>
      <c r="J1201" s="25">
        <f t="shared" si="220"/>
        <v>343.7447619047619</v>
      </c>
      <c r="K1201" s="21">
        <v>25</v>
      </c>
      <c r="L1201" s="18">
        <f t="shared" si="221"/>
        <v>0</v>
      </c>
      <c r="M1201" s="18">
        <f t="shared" si="222"/>
        <v>8252.7440476190477</v>
      </c>
    </row>
    <row r="1202" spans="1:13" x14ac:dyDescent="0.2">
      <c r="A1202" s="2">
        <v>43419</v>
      </c>
      <c r="B1202" s="32" t="s">
        <v>2147</v>
      </c>
      <c r="C1202" s="32" t="s">
        <v>553</v>
      </c>
      <c r="D1202" s="6">
        <v>5</v>
      </c>
      <c r="E1202" s="6">
        <v>3.5</v>
      </c>
      <c r="F1202" s="6">
        <v>1.75</v>
      </c>
      <c r="G1202" s="8">
        <f t="shared" si="209"/>
        <v>1.5</v>
      </c>
      <c r="I1202" s="6">
        <v>0</v>
      </c>
      <c r="J1202" s="25">
        <f t="shared" si="220"/>
        <v>343.7447619047619</v>
      </c>
      <c r="K1202" s="21">
        <v>25</v>
      </c>
      <c r="L1202" s="18">
        <f t="shared" si="221"/>
        <v>0</v>
      </c>
      <c r="M1202" s="18">
        <f t="shared" si="222"/>
        <v>8252.7440476190477</v>
      </c>
    </row>
    <row r="1203" spans="1:13" x14ac:dyDescent="0.2">
      <c r="A1203" s="2">
        <v>43421</v>
      </c>
      <c r="B1203" s="32" t="s">
        <v>2150</v>
      </c>
      <c r="C1203" s="32" t="s">
        <v>2151</v>
      </c>
      <c r="D1203" s="6">
        <v>6.5</v>
      </c>
      <c r="E1203" s="6">
        <v>6.5</v>
      </c>
      <c r="F1203" s="6">
        <v>8</v>
      </c>
      <c r="G1203" s="8">
        <f t="shared" si="209"/>
        <v>0</v>
      </c>
      <c r="I1203" s="6">
        <v>0</v>
      </c>
      <c r="J1203" s="25">
        <f t="shared" si="220"/>
        <v>343.7447619047619</v>
      </c>
      <c r="K1203" s="21">
        <v>25</v>
      </c>
      <c r="L1203" s="18">
        <f t="shared" si="221"/>
        <v>0</v>
      </c>
      <c r="M1203" s="18">
        <f t="shared" si="222"/>
        <v>8252.7440476190477</v>
      </c>
    </row>
    <row r="1204" spans="1:13" x14ac:dyDescent="0.2">
      <c r="A1204" s="2">
        <v>43421</v>
      </c>
      <c r="B1204" s="32" t="s">
        <v>2153</v>
      </c>
      <c r="C1204" s="32" t="s">
        <v>513</v>
      </c>
      <c r="D1204" s="6">
        <v>3.25</v>
      </c>
      <c r="E1204" s="6">
        <v>2</v>
      </c>
      <c r="F1204" s="6">
        <v>1.625</v>
      </c>
      <c r="G1204" s="8">
        <f t="shared" si="209"/>
        <v>1.25</v>
      </c>
      <c r="I1204" s="6">
        <v>0</v>
      </c>
      <c r="J1204" s="25">
        <f t="shared" si="220"/>
        <v>343.7447619047619</v>
      </c>
      <c r="K1204" s="21">
        <v>25</v>
      </c>
      <c r="L1204" s="18">
        <f t="shared" si="221"/>
        <v>0</v>
      </c>
      <c r="M1204" s="18">
        <f t="shared" si="222"/>
        <v>8252.7440476190477</v>
      </c>
    </row>
    <row r="1205" spans="1:13" x14ac:dyDescent="0.2">
      <c r="A1205" s="2">
        <v>43422</v>
      </c>
      <c r="B1205" s="32" t="s">
        <v>2155</v>
      </c>
      <c r="C1205" s="32" t="s">
        <v>2154</v>
      </c>
      <c r="D1205" s="6">
        <v>7</v>
      </c>
      <c r="E1205" s="6">
        <v>6.5</v>
      </c>
      <c r="F1205" s="6">
        <v>6</v>
      </c>
      <c r="G1205" s="8">
        <f t="shared" si="209"/>
        <v>0.5</v>
      </c>
      <c r="H1205" s="10" t="s">
        <v>57</v>
      </c>
      <c r="I1205" s="8">
        <f>D1205-E1205</f>
        <v>0.5</v>
      </c>
      <c r="J1205" s="25">
        <f t="shared" si="220"/>
        <v>344.2447619047619</v>
      </c>
      <c r="K1205" s="21">
        <v>25</v>
      </c>
      <c r="L1205" s="18">
        <f t="shared" si="221"/>
        <v>12.5</v>
      </c>
      <c r="M1205" s="18">
        <f t="shared" si="222"/>
        <v>8265.2440476190477</v>
      </c>
    </row>
    <row r="1206" spans="1:13" x14ac:dyDescent="0.2">
      <c r="A1206" s="2">
        <v>43423</v>
      </c>
      <c r="B1206" s="32" t="s">
        <v>370</v>
      </c>
      <c r="C1206" s="32" t="s">
        <v>2152</v>
      </c>
      <c r="D1206" s="6">
        <v>6.5</v>
      </c>
      <c r="E1206" s="6">
        <v>6</v>
      </c>
      <c r="F1206" s="6">
        <v>6</v>
      </c>
      <c r="G1206" s="8">
        <f t="shared" si="209"/>
        <v>0.5</v>
      </c>
      <c r="I1206" s="6">
        <v>0</v>
      </c>
      <c r="J1206" s="25">
        <f t="shared" si="220"/>
        <v>344.2447619047619</v>
      </c>
      <c r="K1206" s="21">
        <v>25</v>
      </c>
      <c r="L1206" s="18">
        <f t="shared" si="221"/>
        <v>0</v>
      </c>
      <c r="M1206" s="18">
        <f t="shared" si="222"/>
        <v>8265.2440476190477</v>
      </c>
    </row>
    <row r="1207" spans="1:13" x14ac:dyDescent="0.2">
      <c r="A1207" s="2">
        <v>43426</v>
      </c>
      <c r="B1207" s="31" t="s">
        <v>2156</v>
      </c>
      <c r="C1207" s="7" t="s">
        <v>657</v>
      </c>
      <c r="D1207" s="6">
        <v>2.38</v>
      </c>
      <c r="E1207" s="6">
        <v>1.5</v>
      </c>
      <c r="F1207" s="6">
        <v>0.90909090909090906</v>
      </c>
      <c r="G1207" s="8">
        <f t="shared" si="209"/>
        <v>0.87999999999999989</v>
      </c>
      <c r="H1207" s="10" t="s">
        <v>57</v>
      </c>
      <c r="I1207" s="8">
        <f>D1207-E1207</f>
        <v>0.87999999999999989</v>
      </c>
      <c r="J1207" s="25">
        <f t="shared" ref="J1207:J1212" si="223">I1207+J1206</f>
        <v>345.1247619047619</v>
      </c>
      <c r="K1207" s="21">
        <v>25</v>
      </c>
      <c r="L1207" s="18">
        <f t="shared" ref="L1207:L1227" si="224">25*I1207</f>
        <v>21.999999999999996</v>
      </c>
      <c r="M1207" s="18">
        <f t="shared" ref="M1207:M1214" si="225">L1207+M1206</f>
        <v>8287.2440476190477</v>
      </c>
    </row>
    <row r="1208" spans="1:13" x14ac:dyDescent="0.2">
      <c r="A1208" s="2">
        <v>43427</v>
      </c>
      <c r="B1208" s="7" t="s">
        <v>2157</v>
      </c>
      <c r="C1208" s="7" t="s">
        <v>462</v>
      </c>
      <c r="D1208" s="6">
        <v>6</v>
      </c>
      <c r="E1208" s="6">
        <v>4</v>
      </c>
      <c r="F1208" s="6">
        <v>2.75</v>
      </c>
      <c r="G1208" s="8">
        <f t="shared" si="209"/>
        <v>2</v>
      </c>
      <c r="I1208" s="6">
        <v>0</v>
      </c>
      <c r="J1208" s="25">
        <f t="shared" si="223"/>
        <v>345.1247619047619</v>
      </c>
      <c r="K1208" s="21">
        <v>25</v>
      </c>
      <c r="L1208" s="18">
        <f t="shared" si="224"/>
        <v>0</v>
      </c>
      <c r="M1208" s="18">
        <f t="shared" si="225"/>
        <v>8287.2440476190477</v>
      </c>
    </row>
    <row r="1209" spans="1:13" x14ac:dyDescent="0.2">
      <c r="A1209" s="2">
        <v>43428</v>
      </c>
      <c r="B1209" s="7" t="s">
        <v>2159</v>
      </c>
      <c r="C1209" s="7" t="s">
        <v>2158</v>
      </c>
      <c r="D1209" s="6">
        <v>3</v>
      </c>
      <c r="E1209" s="6">
        <v>1.5</v>
      </c>
      <c r="F1209" s="6">
        <v>0.90909090909090906</v>
      </c>
      <c r="G1209" s="8">
        <f t="shared" si="209"/>
        <v>1.5</v>
      </c>
      <c r="H1209" s="10" t="s">
        <v>57</v>
      </c>
      <c r="I1209" s="8">
        <f>D1209-E1209</f>
        <v>1.5</v>
      </c>
      <c r="J1209" s="25">
        <f t="shared" si="223"/>
        <v>346.6247619047619</v>
      </c>
      <c r="K1209" s="21">
        <v>25</v>
      </c>
      <c r="L1209" s="18">
        <f t="shared" si="224"/>
        <v>37.5</v>
      </c>
      <c r="M1209" s="18">
        <f t="shared" si="225"/>
        <v>8324.7440476190477</v>
      </c>
    </row>
    <row r="1210" spans="1:13" x14ac:dyDescent="0.2">
      <c r="A1210" s="2">
        <v>43429</v>
      </c>
      <c r="B1210" s="7" t="s">
        <v>2160</v>
      </c>
      <c r="C1210" s="7" t="s">
        <v>2161</v>
      </c>
      <c r="D1210" s="6">
        <v>3.25</v>
      </c>
      <c r="E1210" s="6">
        <v>2.5</v>
      </c>
      <c r="F1210" s="6">
        <v>1.375</v>
      </c>
      <c r="G1210" s="8">
        <f t="shared" si="209"/>
        <v>0.75</v>
      </c>
      <c r="I1210" s="6">
        <v>0</v>
      </c>
      <c r="J1210" s="25">
        <f t="shared" si="223"/>
        <v>346.6247619047619</v>
      </c>
      <c r="K1210" s="21">
        <v>25</v>
      </c>
      <c r="L1210" s="18">
        <f t="shared" si="224"/>
        <v>0</v>
      </c>
      <c r="M1210" s="18">
        <f t="shared" si="225"/>
        <v>8324.7440476190477</v>
      </c>
    </row>
    <row r="1211" spans="1:13" x14ac:dyDescent="0.2">
      <c r="A1211" s="2">
        <v>43430</v>
      </c>
      <c r="B1211" s="7" t="s">
        <v>2162</v>
      </c>
      <c r="C1211" s="7" t="s">
        <v>2163</v>
      </c>
      <c r="D1211" s="6">
        <v>2.5</v>
      </c>
      <c r="E1211" s="6">
        <v>2</v>
      </c>
      <c r="F1211" s="6">
        <v>0.90909090909090906</v>
      </c>
      <c r="G1211" s="8">
        <f t="shared" si="209"/>
        <v>0.5</v>
      </c>
      <c r="I1211" s="6">
        <v>0</v>
      </c>
      <c r="J1211" s="25">
        <f t="shared" si="223"/>
        <v>346.6247619047619</v>
      </c>
      <c r="K1211" s="21">
        <v>25</v>
      </c>
      <c r="L1211" s="18">
        <f t="shared" si="224"/>
        <v>0</v>
      </c>
      <c r="M1211" s="18">
        <f t="shared" si="225"/>
        <v>8324.7440476190477</v>
      </c>
    </row>
    <row r="1212" spans="1:13" x14ac:dyDescent="0.2">
      <c r="A1212" s="2">
        <v>43430</v>
      </c>
      <c r="B1212" s="7" t="s">
        <v>2165</v>
      </c>
      <c r="C1212" s="7" t="s">
        <v>2164</v>
      </c>
      <c r="D1212" s="6">
        <v>6</v>
      </c>
      <c r="E1212" s="6">
        <v>4</v>
      </c>
      <c r="F1212" s="6">
        <v>3</v>
      </c>
      <c r="G1212" s="8">
        <f t="shared" si="209"/>
        <v>2</v>
      </c>
      <c r="I1212" s="6">
        <v>0</v>
      </c>
      <c r="J1212" s="25">
        <f t="shared" si="223"/>
        <v>346.6247619047619</v>
      </c>
      <c r="K1212" s="21">
        <v>25</v>
      </c>
      <c r="L1212" s="18">
        <f t="shared" si="224"/>
        <v>0</v>
      </c>
      <c r="M1212" s="18">
        <f t="shared" si="225"/>
        <v>8324.7440476190477</v>
      </c>
    </row>
    <row r="1213" spans="1:13" x14ac:dyDescent="0.2">
      <c r="A1213" s="2">
        <v>43431</v>
      </c>
      <c r="B1213" s="7" t="s">
        <v>2166</v>
      </c>
      <c r="C1213" s="7" t="s">
        <v>22</v>
      </c>
      <c r="D1213" s="6">
        <v>3.25</v>
      </c>
      <c r="E1213" s="6">
        <v>2.5</v>
      </c>
      <c r="F1213" s="6">
        <v>1.875</v>
      </c>
      <c r="G1213" s="8">
        <f t="shared" si="209"/>
        <v>0.75</v>
      </c>
      <c r="H1213" s="10" t="s">
        <v>57</v>
      </c>
      <c r="I1213" s="8">
        <f>D1213-E1213</f>
        <v>0.75</v>
      </c>
      <c r="J1213" s="25">
        <f>I1213+J1212</f>
        <v>347.3747619047619</v>
      </c>
      <c r="K1213" s="21">
        <v>25</v>
      </c>
      <c r="L1213" s="18">
        <f t="shared" si="224"/>
        <v>18.75</v>
      </c>
      <c r="M1213" s="18">
        <f t="shared" si="225"/>
        <v>8343.4940476190477</v>
      </c>
    </row>
    <row r="1214" spans="1:13" x14ac:dyDescent="0.2">
      <c r="A1214" s="2">
        <v>43432</v>
      </c>
      <c r="B1214" s="7" t="s">
        <v>2168</v>
      </c>
      <c r="C1214" s="7" t="s">
        <v>2167</v>
      </c>
      <c r="D1214" s="6">
        <v>2.2000000000000002</v>
      </c>
      <c r="E1214" s="6">
        <v>1.5</v>
      </c>
      <c r="F1214" s="6">
        <v>0.72727272727272729</v>
      </c>
      <c r="G1214" s="8">
        <f t="shared" si="209"/>
        <v>0.70000000000000018</v>
      </c>
      <c r="H1214" s="10" t="s">
        <v>57</v>
      </c>
      <c r="I1214" s="8">
        <f>D1214-E1214</f>
        <v>0.70000000000000018</v>
      </c>
      <c r="J1214" s="25">
        <f>I1214+J1213</f>
        <v>348.07476190476189</v>
      </c>
      <c r="K1214" s="21">
        <v>25</v>
      </c>
      <c r="L1214" s="18">
        <f t="shared" si="224"/>
        <v>17.500000000000004</v>
      </c>
      <c r="M1214" s="18">
        <f t="shared" si="225"/>
        <v>8360.9940476190477</v>
      </c>
    </row>
    <row r="1215" spans="1:13" x14ac:dyDescent="0.2">
      <c r="A1215" s="2">
        <v>43432</v>
      </c>
      <c r="B1215" s="7" t="s">
        <v>2185</v>
      </c>
      <c r="C1215" s="7" t="s">
        <v>747</v>
      </c>
      <c r="D1215" s="6">
        <v>7</v>
      </c>
      <c r="E1215" s="6">
        <v>4</v>
      </c>
      <c r="F1215" s="6">
        <v>14</v>
      </c>
      <c r="G1215" s="8">
        <f t="shared" si="209"/>
        <v>3</v>
      </c>
      <c r="I1215" s="8">
        <v>0</v>
      </c>
      <c r="J1215" s="25">
        <f t="shared" ref="J1215:J1227" si="226">I1215+J1214</f>
        <v>348.07476190476189</v>
      </c>
      <c r="K1215" s="21">
        <v>25</v>
      </c>
      <c r="L1215" s="18">
        <f t="shared" si="224"/>
        <v>0</v>
      </c>
      <c r="M1215" s="18">
        <f t="shared" ref="M1215:M1227" si="227">L1215+M1214</f>
        <v>8360.9940476190477</v>
      </c>
    </row>
    <row r="1216" spans="1:13" x14ac:dyDescent="0.2">
      <c r="A1216" s="2">
        <v>43432</v>
      </c>
      <c r="B1216" s="7" t="s">
        <v>2173</v>
      </c>
      <c r="C1216" s="7" t="s">
        <v>2172</v>
      </c>
      <c r="D1216" s="6">
        <v>6.5</v>
      </c>
      <c r="E1216" s="6">
        <v>4</v>
      </c>
      <c r="F1216" s="6">
        <v>1.375</v>
      </c>
      <c r="G1216" s="8">
        <f t="shared" si="209"/>
        <v>2.5</v>
      </c>
      <c r="I1216" s="8">
        <v>0</v>
      </c>
      <c r="J1216" s="25">
        <f t="shared" si="226"/>
        <v>348.07476190476189</v>
      </c>
      <c r="K1216" s="21">
        <v>25</v>
      </c>
      <c r="L1216" s="18">
        <f t="shared" si="224"/>
        <v>0</v>
      </c>
      <c r="M1216" s="18">
        <f t="shared" si="227"/>
        <v>8360.9940476190477</v>
      </c>
    </row>
    <row r="1217" spans="1:13" x14ac:dyDescent="0.2">
      <c r="A1217" s="2">
        <v>43433</v>
      </c>
      <c r="B1217" s="7" t="s">
        <v>2169</v>
      </c>
      <c r="C1217" s="7" t="s">
        <v>422</v>
      </c>
      <c r="D1217" s="6">
        <v>10</v>
      </c>
      <c r="E1217" s="6">
        <v>5</v>
      </c>
      <c r="F1217" s="6">
        <v>4</v>
      </c>
      <c r="G1217" s="8">
        <f t="shared" si="209"/>
        <v>5</v>
      </c>
      <c r="I1217" s="8">
        <v>0</v>
      </c>
      <c r="J1217" s="25">
        <f t="shared" si="226"/>
        <v>348.07476190476189</v>
      </c>
      <c r="K1217" s="21">
        <v>25</v>
      </c>
      <c r="L1217" s="18">
        <f t="shared" si="224"/>
        <v>0</v>
      </c>
      <c r="M1217" s="18">
        <f t="shared" si="227"/>
        <v>8360.9940476190477</v>
      </c>
    </row>
    <row r="1218" spans="1:13" x14ac:dyDescent="0.2">
      <c r="A1218" s="2">
        <v>43434</v>
      </c>
      <c r="B1218" s="7" t="s">
        <v>2170</v>
      </c>
      <c r="C1218" s="7" t="s">
        <v>2119</v>
      </c>
      <c r="D1218" s="6">
        <v>10</v>
      </c>
      <c r="E1218" s="6">
        <v>5</v>
      </c>
      <c r="F1218" s="6">
        <v>8.5</v>
      </c>
      <c r="G1218" s="8">
        <f t="shared" si="209"/>
        <v>5</v>
      </c>
      <c r="I1218" s="8">
        <v>0</v>
      </c>
      <c r="J1218" s="25">
        <f t="shared" si="226"/>
        <v>348.07476190476189</v>
      </c>
      <c r="K1218" s="21">
        <v>25</v>
      </c>
      <c r="L1218" s="18">
        <f t="shared" si="224"/>
        <v>0</v>
      </c>
      <c r="M1218" s="18">
        <f t="shared" si="227"/>
        <v>8360.9940476190477</v>
      </c>
    </row>
    <row r="1219" spans="1:13" x14ac:dyDescent="0.2">
      <c r="A1219" s="2">
        <v>43434</v>
      </c>
      <c r="B1219" s="7" t="s">
        <v>2171</v>
      </c>
      <c r="C1219" s="7" t="s">
        <v>1786</v>
      </c>
      <c r="D1219" s="6">
        <v>7</v>
      </c>
      <c r="E1219" s="6">
        <v>7</v>
      </c>
      <c r="F1219" s="6">
        <v>8</v>
      </c>
      <c r="G1219" s="8">
        <f t="shared" si="209"/>
        <v>0</v>
      </c>
      <c r="I1219" s="8">
        <v>0</v>
      </c>
      <c r="J1219" s="25">
        <f t="shared" si="226"/>
        <v>348.07476190476189</v>
      </c>
      <c r="K1219" s="21">
        <v>25</v>
      </c>
      <c r="L1219" s="18">
        <f t="shared" si="224"/>
        <v>0</v>
      </c>
      <c r="M1219" s="18">
        <f t="shared" si="227"/>
        <v>8360.9940476190477</v>
      </c>
    </row>
    <row r="1220" spans="1:13" x14ac:dyDescent="0.2">
      <c r="A1220" s="2">
        <v>43437</v>
      </c>
      <c r="B1220" s="7" t="s">
        <v>2174</v>
      </c>
      <c r="C1220" s="7" t="s">
        <v>502</v>
      </c>
      <c r="D1220" s="6">
        <v>4.33</v>
      </c>
      <c r="E1220" s="6">
        <v>4</v>
      </c>
      <c r="F1220" s="6">
        <v>1.375</v>
      </c>
      <c r="G1220" s="8">
        <f t="shared" si="209"/>
        <v>0.33000000000000007</v>
      </c>
      <c r="I1220" s="8">
        <v>0</v>
      </c>
      <c r="J1220" s="25">
        <f t="shared" si="226"/>
        <v>348.07476190476189</v>
      </c>
      <c r="K1220" s="21">
        <v>25</v>
      </c>
      <c r="L1220" s="18">
        <f t="shared" si="224"/>
        <v>0</v>
      </c>
      <c r="M1220" s="18">
        <f t="shared" si="227"/>
        <v>8360.9940476190477</v>
      </c>
    </row>
    <row r="1221" spans="1:13" x14ac:dyDescent="0.2">
      <c r="A1221" s="2">
        <v>43438</v>
      </c>
      <c r="B1221" s="7" t="s">
        <v>2175</v>
      </c>
      <c r="C1221" s="7" t="s">
        <v>861</v>
      </c>
      <c r="D1221" s="6">
        <v>15</v>
      </c>
      <c r="E1221" s="6">
        <v>16</v>
      </c>
      <c r="F1221" s="6">
        <v>25</v>
      </c>
      <c r="G1221" s="8">
        <f t="shared" si="209"/>
        <v>-1</v>
      </c>
      <c r="I1221" s="8">
        <v>0</v>
      </c>
      <c r="J1221" s="25">
        <f t="shared" si="226"/>
        <v>348.07476190476189</v>
      </c>
      <c r="K1221" s="21">
        <v>25</v>
      </c>
      <c r="L1221" s="18">
        <v>-25</v>
      </c>
      <c r="M1221" s="18">
        <f t="shared" si="227"/>
        <v>8335.9940476190477</v>
      </c>
    </row>
    <row r="1222" spans="1:13" x14ac:dyDescent="0.2">
      <c r="A1222" s="2">
        <v>43439</v>
      </c>
      <c r="B1222" s="7" t="s">
        <v>2176</v>
      </c>
      <c r="C1222" s="7" t="s">
        <v>2177</v>
      </c>
      <c r="D1222" s="6">
        <v>6</v>
      </c>
      <c r="E1222" s="6">
        <v>5</v>
      </c>
      <c r="F1222" s="6">
        <v>4</v>
      </c>
      <c r="G1222" s="8">
        <f t="shared" si="209"/>
        <v>1</v>
      </c>
      <c r="H1222" s="10" t="s">
        <v>57</v>
      </c>
      <c r="I1222" s="8">
        <f>D1222-E1222</f>
        <v>1</v>
      </c>
      <c r="J1222" s="25">
        <f t="shared" si="226"/>
        <v>349.07476190476189</v>
      </c>
      <c r="K1222" s="21">
        <v>25</v>
      </c>
      <c r="L1222" s="18">
        <f t="shared" si="224"/>
        <v>25</v>
      </c>
      <c r="M1222" s="18">
        <f t="shared" si="227"/>
        <v>8360.9940476190477</v>
      </c>
    </row>
    <row r="1223" spans="1:13" x14ac:dyDescent="0.2">
      <c r="A1223" s="2">
        <v>43440</v>
      </c>
      <c r="B1223" s="7" t="s">
        <v>2178</v>
      </c>
      <c r="C1223" s="7" t="s">
        <v>2179</v>
      </c>
      <c r="D1223" s="6">
        <v>5</v>
      </c>
      <c r="E1223" s="6">
        <v>3</v>
      </c>
      <c r="F1223" s="6">
        <v>1</v>
      </c>
      <c r="G1223" s="8">
        <f t="shared" ref="G1223:G1286" si="228">D1223-E1223</f>
        <v>2</v>
      </c>
      <c r="H1223" s="10" t="s">
        <v>57</v>
      </c>
      <c r="I1223" s="8">
        <f>D1223-E1223</f>
        <v>2</v>
      </c>
      <c r="J1223" s="25">
        <f t="shared" si="226"/>
        <v>351.07476190476189</v>
      </c>
      <c r="K1223" s="21">
        <v>25</v>
      </c>
      <c r="L1223" s="18">
        <f t="shared" si="224"/>
        <v>50</v>
      </c>
      <c r="M1223" s="18">
        <f t="shared" si="227"/>
        <v>8410.9940476190477</v>
      </c>
    </row>
    <row r="1224" spans="1:13" x14ac:dyDescent="0.2">
      <c r="A1224" s="2">
        <v>43441</v>
      </c>
      <c r="B1224" s="7" t="s">
        <v>2180</v>
      </c>
      <c r="C1224" s="7" t="s">
        <v>670</v>
      </c>
      <c r="D1224" s="6">
        <v>8</v>
      </c>
      <c r="E1224" s="6">
        <v>4</v>
      </c>
      <c r="F1224" s="6">
        <v>3.3333333333333335</v>
      </c>
      <c r="G1224" s="8">
        <f t="shared" si="228"/>
        <v>4</v>
      </c>
      <c r="I1224" s="8">
        <v>0</v>
      </c>
      <c r="J1224" s="25">
        <f t="shared" si="226"/>
        <v>351.07476190476189</v>
      </c>
      <c r="K1224" s="21">
        <v>25</v>
      </c>
      <c r="L1224" s="18">
        <f t="shared" si="224"/>
        <v>0</v>
      </c>
      <c r="M1224" s="18">
        <f t="shared" si="227"/>
        <v>8410.9940476190477</v>
      </c>
    </row>
    <row r="1225" spans="1:13" x14ac:dyDescent="0.2">
      <c r="A1225" s="2">
        <v>43442</v>
      </c>
      <c r="B1225" s="7" t="s">
        <v>2182</v>
      </c>
      <c r="C1225" s="7" t="s">
        <v>2181</v>
      </c>
      <c r="D1225" s="6">
        <v>3.5</v>
      </c>
      <c r="E1225" s="6">
        <v>4</v>
      </c>
      <c r="F1225" s="6">
        <v>1.5</v>
      </c>
      <c r="G1225" s="8">
        <f t="shared" si="228"/>
        <v>-0.5</v>
      </c>
      <c r="I1225" s="8">
        <v>0</v>
      </c>
      <c r="J1225" s="25">
        <f t="shared" si="226"/>
        <v>351.07476190476189</v>
      </c>
      <c r="K1225" s="21">
        <v>25</v>
      </c>
      <c r="L1225" s="18">
        <v>-25</v>
      </c>
      <c r="M1225" s="18">
        <f t="shared" si="227"/>
        <v>8385.9940476190477</v>
      </c>
    </row>
    <row r="1226" spans="1:13" x14ac:dyDescent="0.2">
      <c r="A1226" s="2">
        <v>43444</v>
      </c>
      <c r="B1226" s="7" t="s">
        <v>2183</v>
      </c>
      <c r="C1226" s="7" t="s">
        <v>657</v>
      </c>
      <c r="D1226" s="6">
        <v>6.5</v>
      </c>
      <c r="E1226" s="6">
        <v>4</v>
      </c>
      <c r="F1226" s="6">
        <v>5</v>
      </c>
      <c r="G1226" s="8">
        <f t="shared" si="228"/>
        <v>2.5</v>
      </c>
      <c r="I1226" s="8">
        <v>0</v>
      </c>
      <c r="J1226" s="25">
        <f t="shared" si="226"/>
        <v>351.07476190476189</v>
      </c>
      <c r="K1226" s="21">
        <v>25</v>
      </c>
      <c r="L1226" s="18">
        <f t="shared" si="224"/>
        <v>0</v>
      </c>
      <c r="M1226" s="18">
        <f t="shared" si="227"/>
        <v>8385.9940476190477</v>
      </c>
    </row>
    <row r="1227" spans="1:13" x14ac:dyDescent="0.2">
      <c r="A1227" s="2">
        <v>43446</v>
      </c>
      <c r="B1227" s="7" t="s">
        <v>2184</v>
      </c>
      <c r="C1227" s="7" t="s">
        <v>2050</v>
      </c>
      <c r="D1227" s="6">
        <v>15</v>
      </c>
      <c r="E1227" s="6">
        <v>4</v>
      </c>
      <c r="F1227" s="6">
        <v>5</v>
      </c>
      <c r="G1227" s="8">
        <f t="shared" si="228"/>
        <v>11</v>
      </c>
      <c r="I1227" s="8">
        <v>0</v>
      </c>
      <c r="J1227" s="25">
        <f t="shared" si="226"/>
        <v>351.07476190476189</v>
      </c>
      <c r="K1227" s="21">
        <v>25</v>
      </c>
      <c r="L1227" s="18">
        <f t="shared" si="224"/>
        <v>0</v>
      </c>
      <c r="M1227" s="18">
        <f t="shared" si="227"/>
        <v>8385.9940476190477</v>
      </c>
    </row>
    <row r="1228" spans="1:13" x14ac:dyDescent="0.2">
      <c r="A1228" s="2">
        <v>43446</v>
      </c>
      <c r="B1228" s="31" t="s">
        <v>2185</v>
      </c>
      <c r="C1228" s="7" t="s">
        <v>257</v>
      </c>
      <c r="D1228" s="6">
        <v>7</v>
      </c>
      <c r="E1228" s="6">
        <v>5</v>
      </c>
      <c r="F1228" s="6">
        <v>3</v>
      </c>
      <c r="G1228" s="8">
        <f t="shared" si="228"/>
        <v>2</v>
      </c>
      <c r="I1228" s="8">
        <v>0</v>
      </c>
      <c r="J1228" s="25">
        <f t="shared" ref="J1228:J1252" si="229">I1228+J1227</f>
        <v>351.07476190476189</v>
      </c>
      <c r="K1228" s="21">
        <v>25</v>
      </c>
      <c r="L1228" s="18">
        <f t="shared" ref="L1228:L1252" si="230">25*I1228</f>
        <v>0</v>
      </c>
      <c r="M1228" s="18">
        <f t="shared" ref="M1228:M1252" si="231">L1228+M1227</f>
        <v>8385.9940476190477</v>
      </c>
    </row>
    <row r="1229" spans="1:13" x14ac:dyDescent="0.2">
      <c r="A1229" s="2">
        <v>43449</v>
      </c>
      <c r="B1229" s="7" t="s">
        <v>2186</v>
      </c>
      <c r="C1229" s="7" t="s">
        <v>1402</v>
      </c>
      <c r="D1229" s="6">
        <v>5</v>
      </c>
      <c r="E1229" s="6">
        <v>5.5</v>
      </c>
      <c r="F1229" s="6">
        <v>6</v>
      </c>
      <c r="G1229" s="8">
        <f t="shared" si="228"/>
        <v>-0.5</v>
      </c>
      <c r="I1229" s="8">
        <v>0</v>
      </c>
      <c r="J1229" s="25">
        <f t="shared" si="229"/>
        <v>351.07476190476189</v>
      </c>
      <c r="K1229" s="21">
        <v>25</v>
      </c>
      <c r="L1229" s="18">
        <v>-25</v>
      </c>
      <c r="M1229" s="18">
        <f t="shared" si="231"/>
        <v>8360.9940476190477</v>
      </c>
    </row>
    <row r="1230" spans="1:13" x14ac:dyDescent="0.2">
      <c r="A1230" s="2">
        <v>43450</v>
      </c>
      <c r="B1230" s="31" t="s">
        <v>2187</v>
      </c>
      <c r="C1230" s="7" t="s">
        <v>1511</v>
      </c>
      <c r="D1230" s="6">
        <v>6</v>
      </c>
      <c r="E1230" s="6">
        <v>4</v>
      </c>
      <c r="F1230" s="6">
        <v>3</v>
      </c>
      <c r="G1230" s="8">
        <f t="shared" si="228"/>
        <v>2</v>
      </c>
      <c r="I1230" s="8">
        <v>0</v>
      </c>
      <c r="J1230" s="25">
        <f t="shared" si="229"/>
        <v>351.07476190476189</v>
      </c>
      <c r="K1230" s="21">
        <v>25</v>
      </c>
      <c r="L1230" s="18">
        <f t="shared" si="230"/>
        <v>0</v>
      </c>
      <c r="M1230" s="18">
        <f t="shared" si="231"/>
        <v>8360.9940476190477</v>
      </c>
    </row>
    <row r="1231" spans="1:13" x14ac:dyDescent="0.2">
      <c r="A1231" s="2">
        <v>43451</v>
      </c>
      <c r="B1231" s="7" t="s">
        <v>2188</v>
      </c>
      <c r="C1231" s="7" t="s">
        <v>502</v>
      </c>
      <c r="D1231" s="6">
        <v>4</v>
      </c>
      <c r="E1231" s="6">
        <v>4</v>
      </c>
      <c r="F1231" s="6">
        <v>5</v>
      </c>
      <c r="G1231" s="8">
        <f t="shared" si="228"/>
        <v>0</v>
      </c>
      <c r="I1231" s="8">
        <v>0</v>
      </c>
      <c r="J1231" s="25">
        <f t="shared" si="229"/>
        <v>351.07476190476189</v>
      </c>
      <c r="K1231" s="21">
        <v>25</v>
      </c>
      <c r="L1231" s="18">
        <f t="shared" si="230"/>
        <v>0</v>
      </c>
      <c r="M1231" s="18">
        <f t="shared" si="231"/>
        <v>8360.9940476190477</v>
      </c>
    </row>
    <row r="1232" spans="1:13" x14ac:dyDescent="0.2">
      <c r="A1232" s="2">
        <v>43454</v>
      </c>
      <c r="B1232" s="7" t="s">
        <v>2189</v>
      </c>
      <c r="C1232" s="7" t="s">
        <v>2190</v>
      </c>
      <c r="D1232" s="6">
        <v>5</v>
      </c>
      <c r="E1232" s="6">
        <v>5</v>
      </c>
      <c r="F1232" s="6">
        <v>5</v>
      </c>
      <c r="G1232" s="8">
        <f t="shared" si="228"/>
        <v>0</v>
      </c>
      <c r="I1232" s="8">
        <v>0</v>
      </c>
      <c r="J1232" s="25">
        <f t="shared" si="229"/>
        <v>351.07476190476189</v>
      </c>
      <c r="K1232" s="21">
        <v>25</v>
      </c>
      <c r="L1232" s="18">
        <f t="shared" si="230"/>
        <v>0</v>
      </c>
      <c r="M1232" s="18">
        <f t="shared" si="231"/>
        <v>8360.9940476190477</v>
      </c>
    </row>
    <row r="1233" spans="1:13" x14ac:dyDescent="0.2">
      <c r="A1233" s="2">
        <v>43454</v>
      </c>
      <c r="B1233" s="7" t="s">
        <v>2191</v>
      </c>
      <c r="C1233" s="7" t="s">
        <v>2192</v>
      </c>
      <c r="D1233" s="6">
        <v>6</v>
      </c>
      <c r="E1233" s="6">
        <v>6</v>
      </c>
      <c r="F1233" s="6">
        <v>6</v>
      </c>
      <c r="G1233" s="8">
        <f t="shared" si="228"/>
        <v>0</v>
      </c>
      <c r="I1233" s="8">
        <v>0</v>
      </c>
      <c r="J1233" s="25">
        <f t="shared" si="229"/>
        <v>351.07476190476189</v>
      </c>
      <c r="K1233" s="21">
        <v>25</v>
      </c>
      <c r="L1233" s="18">
        <f t="shared" si="230"/>
        <v>0</v>
      </c>
      <c r="M1233" s="18">
        <f t="shared" si="231"/>
        <v>8360.9940476190477</v>
      </c>
    </row>
    <row r="1234" spans="1:13" x14ac:dyDescent="0.2">
      <c r="A1234" s="2">
        <v>43456</v>
      </c>
      <c r="B1234" s="7" t="s">
        <v>2193</v>
      </c>
      <c r="C1234" s="7" t="s">
        <v>2194</v>
      </c>
      <c r="D1234" s="6">
        <v>11</v>
      </c>
      <c r="E1234" s="6">
        <v>9</v>
      </c>
      <c r="F1234" s="6">
        <v>8</v>
      </c>
      <c r="G1234" s="8">
        <f t="shared" si="228"/>
        <v>2</v>
      </c>
      <c r="H1234" s="10" t="s">
        <v>57</v>
      </c>
      <c r="I1234" s="8">
        <f>D1234-E1234</f>
        <v>2</v>
      </c>
      <c r="J1234" s="25">
        <f t="shared" si="229"/>
        <v>353.07476190476189</v>
      </c>
      <c r="K1234" s="21">
        <v>25</v>
      </c>
      <c r="L1234" s="18">
        <f t="shared" si="230"/>
        <v>50</v>
      </c>
      <c r="M1234" s="18">
        <f t="shared" si="231"/>
        <v>8410.9940476190477</v>
      </c>
    </row>
    <row r="1235" spans="1:13" x14ac:dyDescent="0.2">
      <c r="A1235" s="2">
        <v>43456</v>
      </c>
      <c r="B1235" s="7" t="s">
        <v>2195</v>
      </c>
      <c r="C1235" s="7" t="s">
        <v>2196</v>
      </c>
      <c r="D1235" s="6">
        <v>8.5</v>
      </c>
      <c r="E1235" s="6">
        <v>9</v>
      </c>
      <c r="F1235" s="6">
        <v>3</v>
      </c>
      <c r="G1235" s="8">
        <f t="shared" si="228"/>
        <v>-0.5</v>
      </c>
      <c r="I1235" s="8">
        <v>0</v>
      </c>
      <c r="J1235" s="25">
        <f t="shared" si="229"/>
        <v>353.07476190476189</v>
      </c>
      <c r="K1235" s="21">
        <v>25</v>
      </c>
      <c r="L1235" s="18">
        <v>-25</v>
      </c>
      <c r="M1235" s="18">
        <f t="shared" si="231"/>
        <v>8385.9940476190477</v>
      </c>
    </row>
    <row r="1236" spans="1:13" x14ac:dyDescent="0.2">
      <c r="A1236" s="2">
        <v>43461</v>
      </c>
      <c r="B1236" s="7" t="s">
        <v>2198</v>
      </c>
      <c r="C1236" s="7" t="s">
        <v>2197</v>
      </c>
      <c r="D1236" s="6">
        <v>2.25</v>
      </c>
      <c r="E1236" s="6">
        <v>1.5</v>
      </c>
      <c r="F1236" s="6">
        <v>1.1000000000000001</v>
      </c>
      <c r="G1236" s="8">
        <f t="shared" si="228"/>
        <v>0.75</v>
      </c>
      <c r="H1236" s="10" t="s">
        <v>57</v>
      </c>
      <c r="I1236" s="8">
        <f>D1236-E1236</f>
        <v>0.75</v>
      </c>
      <c r="J1236" s="25">
        <f t="shared" si="229"/>
        <v>353.82476190476189</v>
      </c>
      <c r="K1236" s="21">
        <v>25</v>
      </c>
      <c r="L1236" s="18">
        <f t="shared" si="230"/>
        <v>18.75</v>
      </c>
      <c r="M1236" s="18">
        <f t="shared" si="231"/>
        <v>8404.7440476190477</v>
      </c>
    </row>
    <row r="1237" spans="1:13" x14ac:dyDescent="0.2">
      <c r="A1237" s="2">
        <v>43463</v>
      </c>
      <c r="B1237" s="7" t="s">
        <v>2199</v>
      </c>
      <c r="C1237" s="7" t="s">
        <v>1348</v>
      </c>
      <c r="D1237" s="6">
        <v>2.88</v>
      </c>
      <c r="E1237" s="6">
        <v>2</v>
      </c>
      <c r="F1237" s="6">
        <v>1.2</v>
      </c>
      <c r="G1237" s="8">
        <f t="shared" si="228"/>
        <v>0.87999999999999989</v>
      </c>
      <c r="I1237" s="8">
        <v>0</v>
      </c>
      <c r="J1237" s="25">
        <f t="shared" si="229"/>
        <v>353.82476190476189</v>
      </c>
      <c r="K1237" s="21">
        <v>25</v>
      </c>
      <c r="L1237" s="18">
        <f t="shared" si="230"/>
        <v>0</v>
      </c>
      <c r="M1237" s="18">
        <f t="shared" si="231"/>
        <v>8404.7440476190477</v>
      </c>
    </row>
    <row r="1238" spans="1:13" x14ac:dyDescent="0.2">
      <c r="A1238" s="2">
        <v>43464</v>
      </c>
      <c r="B1238" s="7" t="s">
        <v>2200</v>
      </c>
      <c r="C1238" s="7" t="s">
        <v>1344</v>
      </c>
      <c r="D1238" s="6">
        <v>2.5</v>
      </c>
      <c r="E1238" s="6">
        <v>2</v>
      </c>
      <c r="F1238" s="6">
        <v>0.90909090909090906</v>
      </c>
      <c r="G1238" s="8">
        <f t="shared" si="228"/>
        <v>0.5</v>
      </c>
      <c r="H1238" s="10" t="s">
        <v>57</v>
      </c>
      <c r="I1238" s="8">
        <f>D1238-E1238</f>
        <v>0.5</v>
      </c>
      <c r="J1238" s="25">
        <f t="shared" si="229"/>
        <v>354.32476190476189</v>
      </c>
      <c r="K1238" s="21">
        <v>25</v>
      </c>
      <c r="L1238" s="18">
        <f t="shared" si="230"/>
        <v>12.5</v>
      </c>
      <c r="M1238" s="18">
        <f t="shared" si="231"/>
        <v>8417.2440476190477</v>
      </c>
    </row>
    <row r="1239" spans="1:13" x14ac:dyDescent="0.2">
      <c r="A1239" s="2">
        <v>43465</v>
      </c>
      <c r="B1239" s="7" t="s">
        <v>2201</v>
      </c>
      <c r="C1239" s="7" t="s">
        <v>1685</v>
      </c>
      <c r="D1239" s="6">
        <v>2.38</v>
      </c>
      <c r="E1239" s="6">
        <v>2</v>
      </c>
      <c r="F1239" s="6">
        <v>1.375</v>
      </c>
      <c r="G1239" s="8">
        <f t="shared" si="228"/>
        <v>0.37999999999999989</v>
      </c>
      <c r="I1239" s="8">
        <v>0</v>
      </c>
      <c r="J1239" s="25">
        <f t="shared" si="229"/>
        <v>354.32476190476189</v>
      </c>
      <c r="K1239" s="21">
        <v>25</v>
      </c>
      <c r="L1239" s="18">
        <f t="shared" si="230"/>
        <v>0</v>
      </c>
      <c r="M1239" s="18">
        <f t="shared" si="231"/>
        <v>8417.2440476190477</v>
      </c>
    </row>
    <row r="1240" spans="1:13" x14ac:dyDescent="0.2">
      <c r="A1240" s="2">
        <v>43466</v>
      </c>
      <c r="B1240" s="7" t="s">
        <v>2203</v>
      </c>
      <c r="C1240" s="7" t="s">
        <v>2202</v>
      </c>
      <c r="D1240" s="6">
        <v>8.5</v>
      </c>
      <c r="E1240" s="6">
        <v>6</v>
      </c>
      <c r="F1240" s="6">
        <v>5</v>
      </c>
      <c r="G1240" s="8">
        <f t="shared" si="228"/>
        <v>2.5</v>
      </c>
      <c r="H1240" s="10" t="s">
        <v>57</v>
      </c>
      <c r="I1240" s="8">
        <f>D1240-E1240</f>
        <v>2.5</v>
      </c>
      <c r="J1240" s="25">
        <f t="shared" si="229"/>
        <v>356.82476190476189</v>
      </c>
      <c r="K1240" s="21">
        <v>25</v>
      </c>
      <c r="L1240" s="18">
        <f t="shared" si="230"/>
        <v>62.5</v>
      </c>
      <c r="M1240" s="18">
        <f t="shared" si="231"/>
        <v>8479.7440476190477</v>
      </c>
    </row>
    <row r="1241" spans="1:13" x14ac:dyDescent="0.2">
      <c r="A1241" s="2">
        <v>43468</v>
      </c>
      <c r="B1241" s="7" t="s">
        <v>2205</v>
      </c>
      <c r="C1241" s="7" t="s">
        <v>2204</v>
      </c>
      <c r="D1241" s="6">
        <v>6</v>
      </c>
      <c r="E1241" s="6">
        <v>4</v>
      </c>
      <c r="F1241" s="6">
        <v>2</v>
      </c>
      <c r="G1241" s="8">
        <f t="shared" si="228"/>
        <v>2</v>
      </c>
      <c r="I1241" s="8">
        <v>0</v>
      </c>
      <c r="J1241" s="25">
        <f t="shared" si="229"/>
        <v>356.82476190476189</v>
      </c>
      <c r="K1241" s="21">
        <v>25</v>
      </c>
      <c r="L1241" s="18">
        <f t="shared" si="230"/>
        <v>0</v>
      </c>
      <c r="M1241" s="18">
        <f t="shared" si="231"/>
        <v>8479.7440476190477</v>
      </c>
    </row>
    <row r="1242" spans="1:13" x14ac:dyDescent="0.2">
      <c r="A1242" s="2">
        <v>43469</v>
      </c>
      <c r="B1242" s="7" t="s">
        <v>996</v>
      </c>
      <c r="C1242" s="7" t="s">
        <v>857</v>
      </c>
      <c r="D1242" s="6">
        <v>5</v>
      </c>
      <c r="E1242" s="6">
        <v>4</v>
      </c>
      <c r="F1242" s="6">
        <v>2</v>
      </c>
      <c r="G1242" s="8">
        <f t="shared" si="228"/>
        <v>1</v>
      </c>
      <c r="I1242" s="8">
        <v>0</v>
      </c>
      <c r="J1242" s="25">
        <f t="shared" si="229"/>
        <v>356.82476190476189</v>
      </c>
      <c r="K1242" s="21">
        <v>25</v>
      </c>
      <c r="L1242" s="18">
        <f t="shared" si="230"/>
        <v>0</v>
      </c>
      <c r="M1242" s="18">
        <f t="shared" si="231"/>
        <v>8479.7440476190477</v>
      </c>
    </row>
    <row r="1243" spans="1:13" x14ac:dyDescent="0.2">
      <c r="A1243" s="2">
        <v>43470</v>
      </c>
      <c r="B1243" s="7" t="s">
        <v>1531</v>
      </c>
      <c r="C1243" s="7" t="s">
        <v>2206</v>
      </c>
      <c r="D1243" s="6">
        <v>13</v>
      </c>
      <c r="E1243" s="6">
        <v>8</v>
      </c>
      <c r="F1243" s="6">
        <v>6</v>
      </c>
      <c r="G1243" s="8">
        <f t="shared" si="228"/>
        <v>5</v>
      </c>
      <c r="I1243" s="8">
        <v>0</v>
      </c>
      <c r="J1243" s="25">
        <f t="shared" si="229"/>
        <v>356.82476190476189</v>
      </c>
      <c r="K1243" s="21">
        <v>25</v>
      </c>
      <c r="L1243" s="18">
        <f t="shared" si="230"/>
        <v>0</v>
      </c>
      <c r="M1243" s="18">
        <f t="shared" si="231"/>
        <v>8479.7440476190477</v>
      </c>
    </row>
    <row r="1244" spans="1:13" x14ac:dyDescent="0.2">
      <c r="A1244" s="2">
        <v>43471</v>
      </c>
      <c r="B1244" s="7" t="s">
        <v>2208</v>
      </c>
      <c r="C1244" s="7" t="s">
        <v>2207</v>
      </c>
      <c r="D1244" s="6">
        <v>3.25</v>
      </c>
      <c r="E1244" s="6">
        <v>2.5</v>
      </c>
      <c r="F1244" s="6">
        <v>2</v>
      </c>
      <c r="G1244" s="8">
        <f t="shared" si="228"/>
        <v>0.75</v>
      </c>
      <c r="I1244" s="8">
        <v>0</v>
      </c>
      <c r="J1244" s="25">
        <f t="shared" si="229"/>
        <v>356.82476190476189</v>
      </c>
      <c r="K1244" s="21">
        <v>25</v>
      </c>
      <c r="L1244" s="18">
        <f t="shared" si="230"/>
        <v>0</v>
      </c>
      <c r="M1244" s="18">
        <f t="shared" si="231"/>
        <v>8479.7440476190477</v>
      </c>
    </row>
    <row r="1245" spans="1:13" x14ac:dyDescent="0.2">
      <c r="A1245" s="2">
        <v>43473</v>
      </c>
      <c r="B1245" s="7" t="s">
        <v>2210</v>
      </c>
      <c r="C1245" s="7" t="s">
        <v>2209</v>
      </c>
      <c r="D1245" s="6">
        <v>4</v>
      </c>
      <c r="E1245" s="6">
        <v>4</v>
      </c>
      <c r="F1245" s="6">
        <v>5</v>
      </c>
      <c r="G1245" s="8">
        <f t="shared" si="228"/>
        <v>0</v>
      </c>
      <c r="H1245" s="10" t="s">
        <v>57</v>
      </c>
      <c r="I1245" s="8">
        <f>D1245-E1245</f>
        <v>0</v>
      </c>
      <c r="J1245" s="25">
        <f t="shared" si="229"/>
        <v>356.82476190476189</v>
      </c>
      <c r="K1245" s="21">
        <v>25</v>
      </c>
      <c r="L1245" s="18">
        <f t="shared" si="230"/>
        <v>0</v>
      </c>
      <c r="M1245" s="18">
        <f t="shared" si="231"/>
        <v>8479.7440476190477</v>
      </c>
    </row>
    <row r="1246" spans="1:13" x14ac:dyDescent="0.2">
      <c r="A1246" s="2">
        <v>43475</v>
      </c>
      <c r="B1246" s="7" t="s">
        <v>2212</v>
      </c>
      <c r="C1246" s="7" t="s">
        <v>2211</v>
      </c>
      <c r="D1246" s="6">
        <v>4</v>
      </c>
      <c r="E1246" s="6">
        <v>2.5</v>
      </c>
      <c r="F1246" s="6">
        <v>1.75</v>
      </c>
      <c r="G1246" s="8">
        <f t="shared" si="228"/>
        <v>1.5</v>
      </c>
      <c r="H1246" s="10" t="s">
        <v>57</v>
      </c>
      <c r="I1246" s="8">
        <f>D1246-E1246</f>
        <v>1.5</v>
      </c>
      <c r="J1246" s="25">
        <f t="shared" si="229"/>
        <v>358.32476190476189</v>
      </c>
      <c r="K1246" s="21">
        <v>25</v>
      </c>
      <c r="L1246" s="18">
        <f t="shared" si="230"/>
        <v>37.5</v>
      </c>
      <c r="M1246" s="18">
        <f t="shared" si="231"/>
        <v>8517.2440476190477</v>
      </c>
    </row>
    <row r="1247" spans="1:13" x14ac:dyDescent="0.2">
      <c r="A1247" s="2">
        <v>43475</v>
      </c>
      <c r="B1247" s="7" t="s">
        <v>2213</v>
      </c>
      <c r="C1247" s="7" t="s">
        <v>2214</v>
      </c>
      <c r="D1247" s="6">
        <v>12</v>
      </c>
      <c r="E1247" s="6">
        <v>2.5</v>
      </c>
      <c r="F1247" s="6">
        <v>7</v>
      </c>
      <c r="G1247" s="8">
        <f t="shared" si="228"/>
        <v>9.5</v>
      </c>
      <c r="I1247" s="8">
        <v>0</v>
      </c>
      <c r="J1247" s="25">
        <f t="shared" si="229"/>
        <v>358.32476190476189</v>
      </c>
      <c r="K1247" s="21">
        <v>25</v>
      </c>
      <c r="L1247" s="18">
        <f t="shared" si="230"/>
        <v>0</v>
      </c>
      <c r="M1247" s="18">
        <f t="shared" si="231"/>
        <v>8517.2440476190477</v>
      </c>
    </row>
    <row r="1248" spans="1:13" x14ac:dyDescent="0.2">
      <c r="A1248" s="2">
        <v>43476</v>
      </c>
      <c r="B1248" s="7" t="s">
        <v>2216</v>
      </c>
      <c r="C1248" s="7" t="s">
        <v>2215</v>
      </c>
      <c r="D1248" s="6">
        <v>9</v>
      </c>
      <c r="E1248" s="6">
        <v>7</v>
      </c>
      <c r="F1248" s="6">
        <v>5.5</v>
      </c>
      <c r="G1248" s="8">
        <f t="shared" si="228"/>
        <v>2</v>
      </c>
      <c r="I1248" s="8">
        <v>0</v>
      </c>
      <c r="J1248" s="25">
        <f t="shared" si="229"/>
        <v>358.32476190476189</v>
      </c>
      <c r="K1248" s="21">
        <v>25</v>
      </c>
      <c r="L1248" s="18">
        <f t="shared" si="230"/>
        <v>0</v>
      </c>
      <c r="M1248" s="18">
        <f t="shared" si="231"/>
        <v>8517.2440476190477</v>
      </c>
    </row>
    <row r="1249" spans="1:13" x14ac:dyDescent="0.2">
      <c r="A1249" s="2">
        <v>43477</v>
      </c>
      <c r="B1249" s="7" t="s">
        <v>2217</v>
      </c>
      <c r="C1249" s="7" t="s">
        <v>2218</v>
      </c>
      <c r="D1249" s="6">
        <v>3.25</v>
      </c>
      <c r="E1249" s="6">
        <v>2.5</v>
      </c>
      <c r="F1249" s="6">
        <v>1.1000000000000001</v>
      </c>
      <c r="G1249" s="8">
        <f t="shared" si="228"/>
        <v>0.75</v>
      </c>
      <c r="I1249" s="8">
        <v>0</v>
      </c>
      <c r="J1249" s="25">
        <f t="shared" si="229"/>
        <v>358.32476190476189</v>
      </c>
      <c r="K1249" s="21">
        <v>25</v>
      </c>
      <c r="L1249" s="18">
        <f t="shared" si="230"/>
        <v>0</v>
      </c>
      <c r="M1249" s="18">
        <f t="shared" si="231"/>
        <v>8517.2440476190477</v>
      </c>
    </row>
    <row r="1250" spans="1:13" x14ac:dyDescent="0.2">
      <c r="A1250" s="2">
        <v>43478</v>
      </c>
      <c r="B1250" s="7" t="s">
        <v>2220</v>
      </c>
      <c r="C1250" s="7" t="s">
        <v>2219</v>
      </c>
      <c r="D1250" s="6">
        <v>4.33</v>
      </c>
      <c r="E1250" s="6">
        <v>2.5</v>
      </c>
      <c r="F1250" s="6">
        <v>5</v>
      </c>
      <c r="G1250" s="8">
        <f t="shared" si="228"/>
        <v>1.83</v>
      </c>
      <c r="I1250" s="8">
        <v>0</v>
      </c>
      <c r="J1250" s="25">
        <f t="shared" si="229"/>
        <v>358.32476190476189</v>
      </c>
      <c r="K1250" s="21">
        <v>25</v>
      </c>
      <c r="L1250" s="18">
        <f t="shared" si="230"/>
        <v>0</v>
      </c>
      <c r="M1250" s="18">
        <f t="shared" si="231"/>
        <v>8517.2440476190477</v>
      </c>
    </row>
    <row r="1251" spans="1:13" x14ac:dyDescent="0.2">
      <c r="A1251" s="2">
        <v>43479</v>
      </c>
      <c r="B1251" s="7" t="s">
        <v>1314</v>
      </c>
      <c r="C1251" s="7" t="s">
        <v>1731</v>
      </c>
      <c r="D1251" s="6">
        <v>2.5</v>
      </c>
      <c r="E1251" s="6">
        <v>2</v>
      </c>
      <c r="F1251" s="6">
        <v>1</v>
      </c>
      <c r="G1251" s="8">
        <f t="shared" si="228"/>
        <v>0.5</v>
      </c>
      <c r="I1251" s="8">
        <v>0</v>
      </c>
      <c r="J1251" s="25">
        <f t="shared" si="229"/>
        <v>358.32476190476189</v>
      </c>
      <c r="K1251" s="21">
        <v>25</v>
      </c>
      <c r="L1251" s="18">
        <f t="shared" si="230"/>
        <v>0</v>
      </c>
      <c r="M1251" s="18">
        <f t="shared" si="231"/>
        <v>8517.2440476190477</v>
      </c>
    </row>
    <row r="1252" spans="1:13" x14ac:dyDescent="0.2">
      <c r="A1252" s="11">
        <v>43480</v>
      </c>
      <c r="B1252" s="7" t="s">
        <v>2221</v>
      </c>
      <c r="C1252" s="7" t="s">
        <v>1857</v>
      </c>
      <c r="D1252" s="6">
        <v>2.75</v>
      </c>
      <c r="E1252" s="6">
        <v>2.25</v>
      </c>
      <c r="F1252" s="6">
        <v>1.25</v>
      </c>
      <c r="G1252" s="8">
        <f t="shared" si="228"/>
        <v>0.5</v>
      </c>
      <c r="H1252" s="10" t="s">
        <v>57</v>
      </c>
      <c r="I1252" s="8">
        <f>D1252-E1252</f>
        <v>0.5</v>
      </c>
      <c r="J1252" s="25">
        <f t="shared" si="229"/>
        <v>358.82476190476189</v>
      </c>
      <c r="K1252" s="21">
        <v>25</v>
      </c>
      <c r="L1252" s="18">
        <f t="shared" si="230"/>
        <v>12.5</v>
      </c>
      <c r="M1252" s="18">
        <f t="shared" si="231"/>
        <v>8529.7440476190477</v>
      </c>
    </row>
    <row r="1253" spans="1:13" x14ac:dyDescent="0.2">
      <c r="A1253" s="2">
        <v>43481</v>
      </c>
      <c r="B1253" s="7" t="s">
        <v>2222</v>
      </c>
      <c r="C1253" s="7" t="s">
        <v>2223</v>
      </c>
      <c r="D1253" s="6">
        <v>4.5</v>
      </c>
      <c r="E1253" s="6">
        <v>4</v>
      </c>
      <c r="F1253" s="6">
        <v>1.375</v>
      </c>
      <c r="G1253" s="8">
        <f t="shared" si="228"/>
        <v>0.5</v>
      </c>
      <c r="I1253" s="8">
        <v>0</v>
      </c>
      <c r="J1253" s="25">
        <f t="shared" ref="J1253:J1260" si="232">I1253+J1252</f>
        <v>358.82476190476189</v>
      </c>
      <c r="K1253" s="21">
        <v>25</v>
      </c>
      <c r="L1253" s="18">
        <f t="shared" ref="L1253:L1260" si="233">25*I1253</f>
        <v>0</v>
      </c>
      <c r="M1253" s="18">
        <f t="shared" ref="M1253:M1260" si="234">L1253+M1252</f>
        <v>8529.7440476190477</v>
      </c>
    </row>
    <row r="1254" spans="1:13" x14ac:dyDescent="0.2">
      <c r="A1254" s="2">
        <v>43481</v>
      </c>
      <c r="B1254" s="7" t="s">
        <v>2225</v>
      </c>
      <c r="C1254" s="7" t="s">
        <v>2224</v>
      </c>
      <c r="D1254" s="6">
        <v>2.25</v>
      </c>
      <c r="E1254" s="6">
        <v>2</v>
      </c>
      <c r="F1254" s="6">
        <v>1.75</v>
      </c>
      <c r="G1254" s="8">
        <f t="shared" si="228"/>
        <v>0.25</v>
      </c>
      <c r="I1254" s="8">
        <v>0</v>
      </c>
      <c r="J1254" s="25">
        <f t="shared" si="232"/>
        <v>358.82476190476189</v>
      </c>
      <c r="K1254" s="21">
        <v>25</v>
      </c>
      <c r="L1254" s="18">
        <f t="shared" si="233"/>
        <v>0</v>
      </c>
      <c r="M1254" s="18">
        <f t="shared" si="234"/>
        <v>8529.7440476190477</v>
      </c>
    </row>
    <row r="1255" spans="1:13" x14ac:dyDescent="0.2">
      <c r="A1255" s="2">
        <v>43482</v>
      </c>
      <c r="B1255" s="7" t="s">
        <v>2226</v>
      </c>
      <c r="C1255" s="7" t="s">
        <v>2227</v>
      </c>
      <c r="D1255" s="6">
        <v>4.5</v>
      </c>
      <c r="E1255" s="6">
        <v>3</v>
      </c>
      <c r="F1255" s="6">
        <v>1.75</v>
      </c>
      <c r="G1255" s="8">
        <f t="shared" si="228"/>
        <v>1.5</v>
      </c>
      <c r="I1255" s="8">
        <v>0</v>
      </c>
      <c r="J1255" s="25">
        <f t="shared" si="232"/>
        <v>358.82476190476189</v>
      </c>
      <c r="K1255" s="21">
        <v>25</v>
      </c>
      <c r="L1255" s="18">
        <f t="shared" si="233"/>
        <v>0</v>
      </c>
      <c r="M1255" s="18">
        <f t="shared" si="234"/>
        <v>8529.7440476190477</v>
      </c>
    </row>
    <row r="1256" spans="1:13" x14ac:dyDescent="0.2">
      <c r="A1256" s="2">
        <v>43484</v>
      </c>
      <c r="B1256" s="7" t="s">
        <v>2228</v>
      </c>
      <c r="C1256" s="7" t="s">
        <v>970</v>
      </c>
      <c r="D1256" s="6">
        <v>5</v>
      </c>
      <c r="E1256" s="6">
        <v>3</v>
      </c>
      <c r="F1256" s="6">
        <v>1.875</v>
      </c>
      <c r="G1256" s="8">
        <f t="shared" si="228"/>
        <v>2</v>
      </c>
      <c r="I1256" s="8">
        <v>0</v>
      </c>
      <c r="J1256" s="25">
        <f t="shared" si="232"/>
        <v>358.82476190476189</v>
      </c>
      <c r="K1256" s="21">
        <v>25</v>
      </c>
      <c r="L1256" s="18">
        <f t="shared" si="233"/>
        <v>0</v>
      </c>
      <c r="M1256" s="18">
        <f t="shared" si="234"/>
        <v>8529.7440476190477</v>
      </c>
    </row>
    <row r="1257" spans="1:13" x14ac:dyDescent="0.2">
      <c r="A1257" s="2">
        <v>43485</v>
      </c>
      <c r="B1257" s="7" t="s">
        <v>2229</v>
      </c>
      <c r="C1257" s="7" t="s">
        <v>2230</v>
      </c>
      <c r="D1257" s="6">
        <v>2.63</v>
      </c>
      <c r="E1257" s="6">
        <v>2</v>
      </c>
      <c r="F1257" s="6">
        <v>0.8</v>
      </c>
      <c r="G1257" s="8">
        <f t="shared" si="228"/>
        <v>0.62999999999999989</v>
      </c>
      <c r="H1257" s="10" t="s">
        <v>57</v>
      </c>
      <c r="I1257" s="8">
        <f>D1257-E1257</f>
        <v>0.62999999999999989</v>
      </c>
      <c r="J1257" s="25">
        <f t="shared" si="232"/>
        <v>359.45476190476188</v>
      </c>
      <c r="K1257" s="21">
        <v>25</v>
      </c>
      <c r="L1257" s="18">
        <f t="shared" si="233"/>
        <v>15.749999999999996</v>
      </c>
      <c r="M1257" s="18">
        <f t="shared" si="234"/>
        <v>8545.4940476190477</v>
      </c>
    </row>
    <row r="1258" spans="1:13" x14ac:dyDescent="0.2">
      <c r="A1258" s="2">
        <v>43486</v>
      </c>
      <c r="B1258" s="7" t="s">
        <v>2232</v>
      </c>
      <c r="C1258" s="7" t="s">
        <v>2231</v>
      </c>
      <c r="D1258" s="6">
        <v>2.5</v>
      </c>
      <c r="E1258" s="6">
        <v>2</v>
      </c>
      <c r="F1258" s="6">
        <v>1.375</v>
      </c>
      <c r="G1258" s="8">
        <f t="shared" si="228"/>
        <v>0.5</v>
      </c>
      <c r="H1258" s="10" t="s">
        <v>57</v>
      </c>
      <c r="I1258" s="8">
        <f>D1258-E1258</f>
        <v>0.5</v>
      </c>
      <c r="J1258" s="25">
        <f t="shared" si="232"/>
        <v>359.95476190476188</v>
      </c>
      <c r="K1258" s="21">
        <v>25</v>
      </c>
      <c r="L1258" s="18">
        <f t="shared" si="233"/>
        <v>12.5</v>
      </c>
      <c r="M1258" s="18">
        <f t="shared" si="234"/>
        <v>8557.9940476190477</v>
      </c>
    </row>
    <row r="1259" spans="1:13" x14ac:dyDescent="0.2">
      <c r="A1259" s="2">
        <v>43487</v>
      </c>
      <c r="B1259" s="7" t="s">
        <v>2233</v>
      </c>
      <c r="C1259" s="7" t="s">
        <v>1085</v>
      </c>
      <c r="D1259" s="6">
        <v>5</v>
      </c>
      <c r="E1259" s="6">
        <v>2</v>
      </c>
      <c r="F1259" s="6">
        <v>6.5</v>
      </c>
      <c r="G1259" s="8">
        <f t="shared" si="228"/>
        <v>3</v>
      </c>
      <c r="I1259" s="8">
        <v>0</v>
      </c>
      <c r="J1259" s="25">
        <f t="shared" si="232"/>
        <v>359.95476190476188</v>
      </c>
      <c r="K1259" s="21">
        <v>25</v>
      </c>
      <c r="L1259" s="18">
        <f t="shared" si="233"/>
        <v>0</v>
      </c>
      <c r="M1259" s="18">
        <f t="shared" si="234"/>
        <v>8557.9940476190477</v>
      </c>
    </row>
    <row r="1260" spans="1:13" x14ac:dyDescent="0.2">
      <c r="A1260" s="2">
        <v>43487</v>
      </c>
      <c r="B1260" s="7" t="s">
        <v>2234</v>
      </c>
      <c r="C1260" s="7" t="s">
        <v>2235</v>
      </c>
      <c r="D1260" s="6">
        <v>3.5</v>
      </c>
      <c r="E1260" s="6">
        <v>2</v>
      </c>
      <c r="F1260" s="6">
        <v>2</v>
      </c>
      <c r="G1260" s="8">
        <f t="shared" si="228"/>
        <v>1.5</v>
      </c>
      <c r="I1260" s="8">
        <v>0</v>
      </c>
      <c r="J1260" s="25">
        <f t="shared" si="232"/>
        <v>359.95476190476188</v>
      </c>
      <c r="K1260" s="21">
        <v>25</v>
      </c>
      <c r="L1260" s="18">
        <f t="shared" si="233"/>
        <v>0</v>
      </c>
      <c r="M1260" s="18">
        <f t="shared" si="234"/>
        <v>8557.9940476190477</v>
      </c>
    </row>
    <row r="1261" spans="1:13" x14ac:dyDescent="0.2">
      <c r="A1261" s="2">
        <v>43489</v>
      </c>
      <c r="B1261" s="7" t="s">
        <v>2237</v>
      </c>
      <c r="C1261" s="7" t="s">
        <v>2236</v>
      </c>
      <c r="D1261" s="6">
        <v>3.25</v>
      </c>
      <c r="E1261" s="6">
        <v>2.5</v>
      </c>
      <c r="F1261" s="6">
        <v>2.75</v>
      </c>
      <c r="G1261" s="8">
        <f t="shared" si="228"/>
        <v>0.75</v>
      </c>
      <c r="H1261" s="10" t="s">
        <v>57</v>
      </c>
      <c r="I1261" s="8">
        <f>D1261-E1261</f>
        <v>0.75</v>
      </c>
      <c r="J1261" s="25">
        <f t="shared" ref="J1261:J1267" si="235">I1261+J1260</f>
        <v>360.70476190476188</v>
      </c>
      <c r="K1261" s="21">
        <v>25</v>
      </c>
      <c r="L1261" s="18">
        <f t="shared" ref="L1261:L1267" si="236">25*I1261</f>
        <v>18.75</v>
      </c>
      <c r="M1261" s="18">
        <f t="shared" ref="M1261:M1267" si="237">L1261+M1260</f>
        <v>8576.7440476190477</v>
      </c>
    </row>
    <row r="1262" spans="1:13" x14ac:dyDescent="0.2">
      <c r="A1262" s="2">
        <v>43490</v>
      </c>
      <c r="B1262" s="7" t="s">
        <v>2238</v>
      </c>
      <c r="C1262" s="7" t="s">
        <v>1346</v>
      </c>
      <c r="D1262" s="6">
        <v>20</v>
      </c>
      <c r="E1262" s="6">
        <v>2.5</v>
      </c>
      <c r="F1262" s="6">
        <v>25</v>
      </c>
      <c r="G1262" s="8">
        <f t="shared" si="228"/>
        <v>17.5</v>
      </c>
      <c r="I1262" s="8">
        <v>0</v>
      </c>
      <c r="J1262" s="25">
        <f t="shared" si="235"/>
        <v>360.70476190476188</v>
      </c>
      <c r="K1262" s="21">
        <v>25</v>
      </c>
      <c r="L1262" s="18">
        <f t="shared" si="236"/>
        <v>0</v>
      </c>
      <c r="M1262" s="18">
        <f t="shared" si="237"/>
        <v>8576.7440476190477</v>
      </c>
    </row>
    <row r="1263" spans="1:13" x14ac:dyDescent="0.2">
      <c r="A1263" s="2">
        <v>43490</v>
      </c>
      <c r="B1263" s="7" t="s">
        <v>2239</v>
      </c>
      <c r="C1263" s="7" t="s">
        <v>1786</v>
      </c>
      <c r="D1263" s="6">
        <v>1.8</v>
      </c>
      <c r="E1263" s="6">
        <v>1.2</v>
      </c>
      <c r="F1263" s="6">
        <v>0.36363636363636365</v>
      </c>
      <c r="G1263" s="8">
        <f t="shared" si="228"/>
        <v>0.60000000000000009</v>
      </c>
      <c r="H1263" s="10" t="s">
        <v>57</v>
      </c>
      <c r="I1263" s="8">
        <f>D1263-E1263</f>
        <v>0.60000000000000009</v>
      </c>
      <c r="J1263" s="25">
        <f t="shared" si="235"/>
        <v>361.3047619047619</v>
      </c>
      <c r="K1263" s="21">
        <v>25</v>
      </c>
      <c r="L1263" s="18">
        <f t="shared" si="236"/>
        <v>15.000000000000002</v>
      </c>
      <c r="M1263" s="18">
        <f t="shared" si="237"/>
        <v>8591.7440476190477</v>
      </c>
    </row>
    <row r="1264" spans="1:13" x14ac:dyDescent="0.2">
      <c r="A1264" s="2">
        <v>43491</v>
      </c>
      <c r="B1264" s="7" t="s">
        <v>2241</v>
      </c>
      <c r="C1264" s="7" t="s">
        <v>2240</v>
      </c>
      <c r="D1264" s="6">
        <v>4.33</v>
      </c>
      <c r="E1264" s="6">
        <v>4.5</v>
      </c>
      <c r="F1264" s="6">
        <v>6</v>
      </c>
      <c r="G1264" s="8">
        <f t="shared" si="228"/>
        <v>-0.16999999999999993</v>
      </c>
      <c r="I1264" s="8">
        <v>0</v>
      </c>
      <c r="J1264" s="25">
        <f t="shared" si="235"/>
        <v>361.3047619047619</v>
      </c>
      <c r="K1264" s="21">
        <v>25</v>
      </c>
      <c r="L1264" s="18">
        <v>-25</v>
      </c>
      <c r="M1264" s="18">
        <f t="shared" si="237"/>
        <v>8566.7440476190477</v>
      </c>
    </row>
    <row r="1265" spans="1:13" x14ac:dyDescent="0.2">
      <c r="A1265" s="2">
        <v>43492</v>
      </c>
      <c r="B1265" s="7" t="s">
        <v>2242</v>
      </c>
      <c r="C1265" s="7" t="s">
        <v>2244</v>
      </c>
      <c r="D1265" s="8">
        <v>0</v>
      </c>
      <c r="E1265" s="6">
        <v>0</v>
      </c>
      <c r="F1265" s="6">
        <v>0</v>
      </c>
      <c r="G1265" s="8">
        <f t="shared" si="228"/>
        <v>0</v>
      </c>
      <c r="I1265" s="8">
        <v>0</v>
      </c>
      <c r="J1265" s="25">
        <f t="shared" si="235"/>
        <v>361.3047619047619</v>
      </c>
      <c r="K1265" s="21">
        <v>25</v>
      </c>
      <c r="L1265" s="18">
        <f t="shared" si="236"/>
        <v>0</v>
      </c>
      <c r="M1265" s="18">
        <f t="shared" si="237"/>
        <v>8566.7440476190477</v>
      </c>
    </row>
    <row r="1266" spans="1:13" x14ac:dyDescent="0.2">
      <c r="A1266" s="2">
        <v>43493</v>
      </c>
      <c r="B1266" s="7" t="s">
        <v>2242</v>
      </c>
      <c r="C1266" s="7" t="s">
        <v>2244</v>
      </c>
      <c r="D1266" s="8">
        <v>0</v>
      </c>
      <c r="E1266" s="6">
        <v>0</v>
      </c>
      <c r="F1266" s="6">
        <v>0</v>
      </c>
      <c r="G1266" s="8">
        <f t="shared" si="228"/>
        <v>0</v>
      </c>
      <c r="I1266" s="8">
        <v>0</v>
      </c>
      <c r="J1266" s="25">
        <f t="shared" si="235"/>
        <v>361.3047619047619</v>
      </c>
      <c r="K1266" s="21">
        <v>25</v>
      </c>
      <c r="L1266" s="18">
        <f t="shared" si="236"/>
        <v>0</v>
      </c>
      <c r="M1266" s="18">
        <f t="shared" si="237"/>
        <v>8566.7440476190477</v>
      </c>
    </row>
    <row r="1267" spans="1:13" x14ac:dyDescent="0.2">
      <c r="A1267" s="2">
        <v>43494</v>
      </c>
      <c r="B1267" s="7" t="s">
        <v>2243</v>
      </c>
      <c r="C1267" s="7" t="s">
        <v>779</v>
      </c>
      <c r="D1267" s="6">
        <v>2.75</v>
      </c>
      <c r="E1267" s="6">
        <v>2.5</v>
      </c>
      <c r="F1267" s="6">
        <v>1.2</v>
      </c>
      <c r="G1267" s="8">
        <f t="shared" si="228"/>
        <v>0.25</v>
      </c>
      <c r="I1267" s="8">
        <v>0</v>
      </c>
      <c r="J1267" s="25">
        <f t="shared" si="235"/>
        <v>361.3047619047619</v>
      </c>
      <c r="K1267" s="21">
        <v>25</v>
      </c>
      <c r="L1267" s="18">
        <f t="shared" si="236"/>
        <v>0</v>
      </c>
      <c r="M1267" s="18">
        <f t="shared" si="237"/>
        <v>8566.7440476190477</v>
      </c>
    </row>
    <row r="1268" spans="1:13" x14ac:dyDescent="0.2">
      <c r="A1268" s="2">
        <v>43495</v>
      </c>
      <c r="B1268" s="7" t="s">
        <v>2242</v>
      </c>
      <c r="C1268" s="7" t="s">
        <v>2244</v>
      </c>
      <c r="D1268" s="8">
        <v>0</v>
      </c>
      <c r="E1268" s="6">
        <v>0</v>
      </c>
      <c r="F1268" s="6">
        <v>0</v>
      </c>
      <c r="G1268" s="8">
        <f t="shared" si="228"/>
        <v>0</v>
      </c>
      <c r="I1268" s="8">
        <v>0</v>
      </c>
      <c r="J1268" s="25">
        <f t="shared" ref="J1268:J1273" si="238">I1268+J1267</f>
        <v>361.3047619047619</v>
      </c>
      <c r="K1268" s="21">
        <v>25</v>
      </c>
      <c r="L1268" s="18">
        <f t="shared" ref="L1268:L1273" si="239">25*I1268</f>
        <v>0</v>
      </c>
      <c r="M1268" s="18">
        <f t="shared" ref="M1268:M1273" si="240">L1268+M1267</f>
        <v>8566.7440476190477</v>
      </c>
    </row>
    <row r="1269" spans="1:13" x14ac:dyDescent="0.2">
      <c r="A1269" s="2">
        <v>43496</v>
      </c>
      <c r="B1269" s="7" t="s">
        <v>2247</v>
      </c>
      <c r="C1269" s="7" t="s">
        <v>2244</v>
      </c>
      <c r="D1269" s="6">
        <v>0</v>
      </c>
      <c r="E1269" s="6">
        <v>0</v>
      </c>
      <c r="F1269" s="6">
        <v>0</v>
      </c>
      <c r="G1269" s="8">
        <f t="shared" si="228"/>
        <v>0</v>
      </c>
      <c r="I1269" s="8">
        <v>0</v>
      </c>
      <c r="J1269" s="25">
        <f t="shared" si="238"/>
        <v>361.3047619047619</v>
      </c>
      <c r="K1269" s="21">
        <v>25</v>
      </c>
      <c r="L1269" s="18">
        <f t="shared" si="239"/>
        <v>0</v>
      </c>
      <c r="M1269" s="18">
        <f t="shared" si="240"/>
        <v>8566.7440476190477</v>
      </c>
    </row>
    <row r="1270" spans="1:13" x14ac:dyDescent="0.2">
      <c r="A1270" s="2">
        <v>43497</v>
      </c>
      <c r="B1270" s="7" t="s">
        <v>2248</v>
      </c>
      <c r="C1270" s="7" t="s">
        <v>2245</v>
      </c>
      <c r="D1270" s="6">
        <v>0</v>
      </c>
      <c r="E1270" s="6">
        <v>0</v>
      </c>
      <c r="F1270" s="6">
        <v>0</v>
      </c>
      <c r="G1270" s="8">
        <f t="shared" si="228"/>
        <v>0</v>
      </c>
      <c r="I1270" s="8">
        <v>0</v>
      </c>
      <c r="J1270" s="25">
        <f t="shared" si="238"/>
        <v>361.3047619047619</v>
      </c>
      <c r="K1270" s="21">
        <v>25</v>
      </c>
      <c r="L1270" s="18">
        <f t="shared" si="239"/>
        <v>0</v>
      </c>
      <c r="M1270" s="18">
        <f t="shared" si="240"/>
        <v>8566.7440476190477</v>
      </c>
    </row>
    <row r="1271" spans="1:13" x14ac:dyDescent="0.2">
      <c r="A1271" s="2">
        <v>43498</v>
      </c>
      <c r="B1271" s="7" t="s">
        <v>2246</v>
      </c>
      <c r="C1271" s="7" t="s">
        <v>397</v>
      </c>
      <c r="D1271" s="6">
        <v>11</v>
      </c>
      <c r="E1271" s="6">
        <v>10</v>
      </c>
      <c r="F1271" s="6">
        <v>8</v>
      </c>
      <c r="G1271" s="8">
        <f t="shared" si="228"/>
        <v>1</v>
      </c>
      <c r="I1271" s="8">
        <v>0</v>
      </c>
      <c r="J1271" s="25">
        <f t="shared" si="238"/>
        <v>361.3047619047619</v>
      </c>
      <c r="K1271" s="21">
        <v>25</v>
      </c>
      <c r="L1271" s="18">
        <f t="shared" si="239"/>
        <v>0</v>
      </c>
      <c r="M1271" s="18">
        <f t="shared" si="240"/>
        <v>8566.7440476190477</v>
      </c>
    </row>
    <row r="1272" spans="1:13" x14ac:dyDescent="0.2">
      <c r="A1272" s="2">
        <v>43499</v>
      </c>
      <c r="B1272" s="7" t="s">
        <v>2249</v>
      </c>
      <c r="C1272" s="7" t="s">
        <v>2250</v>
      </c>
      <c r="D1272" s="6">
        <v>7</v>
      </c>
      <c r="E1272" s="6">
        <v>6</v>
      </c>
      <c r="F1272" s="6">
        <v>5.5</v>
      </c>
      <c r="G1272" s="8">
        <f t="shared" si="228"/>
        <v>1</v>
      </c>
      <c r="I1272" s="8">
        <v>0</v>
      </c>
      <c r="J1272" s="25">
        <f t="shared" si="238"/>
        <v>361.3047619047619</v>
      </c>
      <c r="K1272" s="21">
        <v>25</v>
      </c>
      <c r="L1272" s="18">
        <f t="shared" si="239"/>
        <v>0</v>
      </c>
      <c r="M1272" s="18">
        <f t="shared" si="240"/>
        <v>8566.7440476190477</v>
      </c>
    </row>
    <row r="1273" spans="1:13" x14ac:dyDescent="0.2">
      <c r="A1273" s="2">
        <v>43500</v>
      </c>
      <c r="B1273" s="7" t="s">
        <v>2251</v>
      </c>
      <c r="C1273" s="7" t="s">
        <v>2252</v>
      </c>
      <c r="D1273" s="6">
        <v>3.25</v>
      </c>
      <c r="E1273" s="6">
        <v>2.5</v>
      </c>
      <c r="F1273" s="6">
        <v>1.75</v>
      </c>
      <c r="G1273" s="8">
        <f t="shared" si="228"/>
        <v>0.75</v>
      </c>
      <c r="I1273" s="8">
        <v>0</v>
      </c>
      <c r="J1273" s="25">
        <f t="shared" si="238"/>
        <v>361.3047619047619</v>
      </c>
      <c r="K1273" s="21">
        <v>25</v>
      </c>
      <c r="L1273" s="18">
        <f t="shared" si="239"/>
        <v>0</v>
      </c>
      <c r="M1273" s="18">
        <f t="shared" si="240"/>
        <v>8566.7440476190477</v>
      </c>
    </row>
    <row r="1274" spans="1:13" x14ac:dyDescent="0.2">
      <c r="A1274" s="2">
        <v>43501</v>
      </c>
      <c r="B1274" s="7" t="s">
        <v>1364</v>
      </c>
      <c r="C1274" s="7" t="s">
        <v>1717</v>
      </c>
      <c r="D1274" s="6">
        <v>13</v>
      </c>
      <c r="E1274" s="6">
        <v>11</v>
      </c>
      <c r="F1274" s="6">
        <v>8</v>
      </c>
      <c r="G1274" s="8">
        <f t="shared" si="228"/>
        <v>2</v>
      </c>
      <c r="I1274" s="8">
        <v>0</v>
      </c>
      <c r="J1274" s="25">
        <f t="shared" ref="J1274:J1281" si="241">I1274+J1273</f>
        <v>361.3047619047619</v>
      </c>
      <c r="K1274" s="21">
        <v>25</v>
      </c>
      <c r="L1274" s="18">
        <f t="shared" ref="L1274:L1281" si="242">25*I1274</f>
        <v>0</v>
      </c>
      <c r="M1274" s="18">
        <f t="shared" ref="M1274:M1281" si="243">L1274+M1273</f>
        <v>8566.7440476190477</v>
      </c>
    </row>
    <row r="1275" spans="1:13" x14ac:dyDescent="0.2">
      <c r="A1275" s="2">
        <v>43502</v>
      </c>
      <c r="B1275" s="7" t="s">
        <v>2253</v>
      </c>
      <c r="C1275" s="7" t="s">
        <v>2254</v>
      </c>
      <c r="D1275" s="6">
        <v>8.5</v>
      </c>
      <c r="E1275" s="6">
        <v>5</v>
      </c>
      <c r="F1275" s="6">
        <v>2.5</v>
      </c>
      <c r="G1275" s="8">
        <f t="shared" si="228"/>
        <v>3.5</v>
      </c>
      <c r="H1275" s="10" t="s">
        <v>57</v>
      </c>
      <c r="I1275" s="8">
        <f>D1275-E1275</f>
        <v>3.5</v>
      </c>
      <c r="J1275" s="25">
        <f t="shared" si="241"/>
        <v>364.8047619047619</v>
      </c>
      <c r="K1275" s="21">
        <v>25</v>
      </c>
      <c r="L1275" s="18">
        <f t="shared" si="242"/>
        <v>87.5</v>
      </c>
      <c r="M1275" s="18">
        <f t="shared" si="243"/>
        <v>8654.2440476190477</v>
      </c>
    </row>
    <row r="1276" spans="1:13" x14ac:dyDescent="0.2">
      <c r="A1276" s="2">
        <v>43503</v>
      </c>
      <c r="B1276" s="7" t="s">
        <v>2257</v>
      </c>
      <c r="C1276" s="7" t="s">
        <v>2244</v>
      </c>
      <c r="D1276" s="6">
        <v>0</v>
      </c>
      <c r="E1276" s="6">
        <v>0</v>
      </c>
      <c r="F1276" s="6">
        <v>0</v>
      </c>
      <c r="G1276" s="8">
        <f t="shared" si="228"/>
        <v>0</v>
      </c>
      <c r="I1276" s="8">
        <v>0</v>
      </c>
      <c r="J1276" s="25">
        <f t="shared" si="241"/>
        <v>364.8047619047619</v>
      </c>
      <c r="K1276" s="21">
        <v>25</v>
      </c>
      <c r="L1276" s="18">
        <f t="shared" si="242"/>
        <v>0</v>
      </c>
      <c r="M1276" s="18">
        <f t="shared" si="243"/>
        <v>8654.2440476190477</v>
      </c>
    </row>
    <row r="1277" spans="1:13" x14ac:dyDescent="0.2">
      <c r="A1277" s="11">
        <v>43504</v>
      </c>
      <c r="B1277" s="7" t="s">
        <v>2257</v>
      </c>
      <c r="C1277" s="7" t="s">
        <v>2244</v>
      </c>
      <c r="D1277" s="6">
        <v>0</v>
      </c>
      <c r="E1277" s="6">
        <v>0</v>
      </c>
      <c r="F1277" s="6">
        <v>0</v>
      </c>
      <c r="G1277" s="8">
        <f t="shared" si="228"/>
        <v>0</v>
      </c>
      <c r="I1277" s="8">
        <v>0</v>
      </c>
      <c r="J1277" s="25">
        <f t="shared" si="241"/>
        <v>364.8047619047619</v>
      </c>
      <c r="K1277" s="21">
        <v>25</v>
      </c>
      <c r="L1277" s="18">
        <f t="shared" si="242"/>
        <v>0</v>
      </c>
      <c r="M1277" s="18">
        <f t="shared" si="243"/>
        <v>8654.2440476190477</v>
      </c>
    </row>
    <row r="1278" spans="1:13" x14ac:dyDescent="0.2">
      <c r="A1278" s="2">
        <v>43505</v>
      </c>
      <c r="B1278" s="7" t="s">
        <v>2257</v>
      </c>
      <c r="C1278" s="7" t="s">
        <v>2244</v>
      </c>
      <c r="D1278" s="6">
        <v>0</v>
      </c>
      <c r="E1278" s="6">
        <v>0</v>
      </c>
      <c r="F1278" s="6">
        <v>0</v>
      </c>
      <c r="G1278" s="8">
        <f t="shared" si="228"/>
        <v>0</v>
      </c>
      <c r="I1278" s="8">
        <v>0</v>
      </c>
      <c r="J1278" s="25">
        <f t="shared" si="241"/>
        <v>364.8047619047619</v>
      </c>
      <c r="K1278" s="21">
        <v>25</v>
      </c>
      <c r="L1278" s="18">
        <f t="shared" si="242"/>
        <v>0</v>
      </c>
      <c r="M1278" s="18">
        <f t="shared" si="243"/>
        <v>8654.2440476190477</v>
      </c>
    </row>
    <row r="1279" spans="1:13" x14ac:dyDescent="0.2">
      <c r="A1279" s="2">
        <v>43506</v>
      </c>
      <c r="B1279" s="7" t="s">
        <v>2256</v>
      </c>
      <c r="C1279" s="7" t="s">
        <v>2255</v>
      </c>
      <c r="D1279" s="6">
        <v>6</v>
      </c>
      <c r="E1279" s="6">
        <v>4</v>
      </c>
      <c r="F1279" s="6">
        <v>2</v>
      </c>
      <c r="G1279" s="8">
        <f t="shared" si="228"/>
        <v>2</v>
      </c>
      <c r="H1279" s="10" t="s">
        <v>57</v>
      </c>
      <c r="I1279" s="8">
        <f>D1279-E1279</f>
        <v>2</v>
      </c>
      <c r="J1279" s="25">
        <f t="shared" si="241"/>
        <v>366.8047619047619</v>
      </c>
      <c r="K1279" s="21">
        <v>25</v>
      </c>
      <c r="L1279" s="18">
        <f t="shared" si="242"/>
        <v>50</v>
      </c>
      <c r="M1279" s="18">
        <f t="shared" si="243"/>
        <v>8704.2440476190477</v>
      </c>
    </row>
    <row r="1280" spans="1:13" x14ac:dyDescent="0.2">
      <c r="A1280" s="2">
        <v>43507</v>
      </c>
      <c r="B1280" s="7" t="s">
        <v>2257</v>
      </c>
      <c r="C1280" s="7" t="s">
        <v>2244</v>
      </c>
      <c r="D1280" s="6">
        <v>0</v>
      </c>
      <c r="E1280" s="6">
        <v>0</v>
      </c>
      <c r="F1280" s="6">
        <v>0</v>
      </c>
      <c r="G1280" s="8">
        <f t="shared" si="228"/>
        <v>0</v>
      </c>
      <c r="I1280" s="8">
        <v>0</v>
      </c>
      <c r="J1280" s="25">
        <f t="shared" si="241"/>
        <v>366.8047619047619</v>
      </c>
      <c r="K1280" s="21">
        <v>25</v>
      </c>
      <c r="L1280" s="18">
        <f t="shared" si="242"/>
        <v>0</v>
      </c>
      <c r="M1280" s="18">
        <f t="shared" si="243"/>
        <v>8704.2440476190477</v>
      </c>
    </row>
    <row r="1281" spans="1:13" x14ac:dyDescent="0.2">
      <c r="A1281" s="2">
        <v>43508</v>
      </c>
      <c r="B1281" s="7" t="s">
        <v>2257</v>
      </c>
      <c r="C1281" s="7" t="s">
        <v>2244</v>
      </c>
      <c r="D1281" s="6">
        <v>0</v>
      </c>
      <c r="E1281" s="6">
        <v>0</v>
      </c>
      <c r="F1281" s="6">
        <v>0</v>
      </c>
      <c r="G1281" s="8">
        <f t="shared" si="228"/>
        <v>0</v>
      </c>
      <c r="I1281" s="8">
        <v>0</v>
      </c>
      <c r="J1281" s="25">
        <f t="shared" si="241"/>
        <v>366.8047619047619</v>
      </c>
      <c r="K1281" s="21">
        <v>25</v>
      </c>
      <c r="L1281" s="18">
        <f t="shared" si="242"/>
        <v>0</v>
      </c>
      <c r="M1281" s="18">
        <f t="shared" si="243"/>
        <v>8704.2440476190477</v>
      </c>
    </row>
    <row r="1282" spans="1:13" x14ac:dyDescent="0.2">
      <c r="A1282" s="2">
        <v>43509</v>
      </c>
      <c r="B1282" s="7" t="s">
        <v>2258</v>
      </c>
      <c r="C1282" s="7" t="s">
        <v>397</v>
      </c>
      <c r="D1282" s="6">
        <v>4.5</v>
      </c>
      <c r="E1282" s="6">
        <v>5</v>
      </c>
      <c r="F1282" s="6">
        <v>5</v>
      </c>
      <c r="G1282" s="8">
        <f t="shared" si="228"/>
        <v>-0.5</v>
      </c>
      <c r="I1282" s="8">
        <v>0</v>
      </c>
      <c r="J1282" s="25">
        <f t="shared" ref="J1282:J1287" si="244">I1282+J1281</f>
        <v>366.8047619047619</v>
      </c>
      <c r="K1282" s="21">
        <v>25</v>
      </c>
      <c r="L1282" s="18">
        <v>-25</v>
      </c>
      <c r="M1282" s="18">
        <f t="shared" ref="M1282:M1287" si="245">L1282+M1281</f>
        <v>8679.2440476190477</v>
      </c>
    </row>
    <row r="1283" spans="1:13" x14ac:dyDescent="0.2">
      <c r="A1283" s="2">
        <v>43510</v>
      </c>
      <c r="B1283" s="7" t="s">
        <v>2259</v>
      </c>
      <c r="C1283" s="7" t="s">
        <v>2179</v>
      </c>
      <c r="D1283" s="6">
        <v>3.5</v>
      </c>
      <c r="E1283" s="6">
        <v>3.25</v>
      </c>
      <c r="F1283" s="6">
        <v>5</v>
      </c>
      <c r="G1283" s="8">
        <f t="shared" si="228"/>
        <v>0.25</v>
      </c>
      <c r="H1283" s="10" t="s">
        <v>57</v>
      </c>
      <c r="I1283" s="8">
        <f>D1283-E1283</f>
        <v>0.25</v>
      </c>
      <c r="J1283" s="25">
        <f t="shared" si="244"/>
        <v>367.0547619047619</v>
      </c>
      <c r="K1283" s="21">
        <v>25</v>
      </c>
      <c r="L1283" s="18">
        <f t="shared" ref="L1283:L1287" si="246">25*I1283</f>
        <v>6.25</v>
      </c>
      <c r="M1283" s="18">
        <f t="shared" si="245"/>
        <v>8685.4940476190477</v>
      </c>
    </row>
    <row r="1284" spans="1:13" x14ac:dyDescent="0.2">
      <c r="A1284" s="2">
        <v>43511</v>
      </c>
      <c r="B1284" s="7" t="s">
        <v>2261</v>
      </c>
      <c r="C1284" s="7" t="s">
        <v>2260</v>
      </c>
      <c r="D1284" s="6">
        <v>6</v>
      </c>
      <c r="E1284" s="6">
        <v>4</v>
      </c>
      <c r="F1284" s="6">
        <v>3.5</v>
      </c>
      <c r="G1284" s="8">
        <f t="shared" si="228"/>
        <v>2</v>
      </c>
      <c r="I1284" s="8">
        <v>0</v>
      </c>
      <c r="J1284" s="25">
        <f t="shared" si="244"/>
        <v>367.0547619047619</v>
      </c>
      <c r="K1284" s="21">
        <v>25</v>
      </c>
      <c r="L1284" s="18">
        <f t="shared" si="246"/>
        <v>0</v>
      </c>
      <c r="M1284" s="18">
        <f t="shared" si="245"/>
        <v>8685.4940476190477</v>
      </c>
    </row>
    <row r="1285" spans="1:13" x14ac:dyDescent="0.2">
      <c r="A1285" s="2">
        <v>43512</v>
      </c>
      <c r="B1285" s="7" t="s">
        <v>2262</v>
      </c>
      <c r="C1285" s="7" t="s">
        <v>397</v>
      </c>
      <c r="D1285" s="6">
        <v>17</v>
      </c>
      <c r="E1285" s="6">
        <v>14</v>
      </c>
      <c r="F1285" s="6">
        <v>12</v>
      </c>
      <c r="G1285" s="8">
        <f t="shared" si="228"/>
        <v>3</v>
      </c>
      <c r="I1285" s="8">
        <v>0</v>
      </c>
      <c r="J1285" s="25">
        <f t="shared" si="244"/>
        <v>367.0547619047619</v>
      </c>
      <c r="K1285" s="21">
        <v>25</v>
      </c>
      <c r="L1285" s="18">
        <f t="shared" si="246"/>
        <v>0</v>
      </c>
      <c r="M1285" s="18">
        <f t="shared" si="245"/>
        <v>8685.4940476190477</v>
      </c>
    </row>
    <row r="1286" spans="1:13" x14ac:dyDescent="0.2">
      <c r="A1286" s="2">
        <v>43513</v>
      </c>
      <c r="B1286" s="7" t="s">
        <v>2242</v>
      </c>
      <c r="C1286" s="7" t="s">
        <v>2244</v>
      </c>
      <c r="D1286" s="6">
        <v>0</v>
      </c>
      <c r="E1286" s="6">
        <v>0</v>
      </c>
      <c r="F1286" s="6">
        <v>0</v>
      </c>
      <c r="G1286" s="8">
        <f t="shared" si="228"/>
        <v>0</v>
      </c>
      <c r="I1286" s="8">
        <v>0</v>
      </c>
      <c r="J1286" s="25">
        <f t="shared" si="244"/>
        <v>367.0547619047619</v>
      </c>
      <c r="K1286" s="21">
        <v>25</v>
      </c>
      <c r="L1286" s="18">
        <f t="shared" si="246"/>
        <v>0</v>
      </c>
      <c r="M1286" s="18">
        <f t="shared" si="245"/>
        <v>8685.4940476190477</v>
      </c>
    </row>
    <row r="1287" spans="1:13" x14ac:dyDescent="0.2">
      <c r="A1287" s="2">
        <v>43514</v>
      </c>
      <c r="B1287" s="7" t="s">
        <v>2263</v>
      </c>
      <c r="C1287" s="7" t="s">
        <v>2264</v>
      </c>
      <c r="D1287" s="6">
        <v>5</v>
      </c>
      <c r="E1287" s="6">
        <v>5</v>
      </c>
      <c r="F1287" s="6">
        <v>5</v>
      </c>
      <c r="G1287" s="8">
        <f t="shared" ref="G1287:G1350" si="247">D1287-E1287</f>
        <v>0</v>
      </c>
      <c r="I1287" s="8">
        <v>0</v>
      </c>
      <c r="J1287" s="25">
        <f t="shared" si="244"/>
        <v>367.0547619047619</v>
      </c>
      <c r="K1287" s="21">
        <v>25</v>
      </c>
      <c r="L1287" s="18">
        <f t="shared" si="246"/>
        <v>0</v>
      </c>
      <c r="M1287" s="18">
        <f t="shared" si="245"/>
        <v>8685.4940476190477</v>
      </c>
    </row>
    <row r="1288" spans="1:13" x14ac:dyDescent="0.2">
      <c r="A1288" s="2">
        <v>43515</v>
      </c>
      <c r="B1288" s="7" t="s">
        <v>2265</v>
      </c>
      <c r="C1288" s="7" t="s">
        <v>2267</v>
      </c>
      <c r="D1288" s="6">
        <v>5</v>
      </c>
      <c r="E1288" s="6">
        <v>4</v>
      </c>
      <c r="F1288" s="6">
        <v>4</v>
      </c>
      <c r="G1288" s="8">
        <f t="shared" si="247"/>
        <v>1</v>
      </c>
      <c r="I1288" s="8">
        <v>0</v>
      </c>
      <c r="J1288" s="25">
        <f t="shared" ref="J1288:J1295" si="248">I1288+J1287</f>
        <v>367.0547619047619</v>
      </c>
      <c r="K1288" s="21">
        <v>25</v>
      </c>
      <c r="L1288" s="18">
        <f t="shared" ref="L1288:L1295" si="249">25*I1288</f>
        <v>0</v>
      </c>
      <c r="M1288" s="18">
        <f t="shared" ref="M1288:M1295" si="250">L1288+M1287</f>
        <v>8685.4940476190477</v>
      </c>
    </row>
    <row r="1289" spans="1:13" x14ac:dyDescent="0.2">
      <c r="A1289" s="2">
        <v>43516</v>
      </c>
      <c r="B1289" s="7" t="s">
        <v>2266</v>
      </c>
      <c r="C1289" s="7" t="s">
        <v>2268</v>
      </c>
      <c r="D1289" s="6">
        <v>8</v>
      </c>
      <c r="E1289" s="6">
        <v>6</v>
      </c>
      <c r="F1289" s="6">
        <v>3.5</v>
      </c>
      <c r="G1289" s="8">
        <f t="shared" si="247"/>
        <v>2</v>
      </c>
      <c r="I1289" s="8">
        <v>0</v>
      </c>
      <c r="J1289" s="25">
        <f t="shared" si="248"/>
        <v>367.0547619047619</v>
      </c>
      <c r="K1289" s="21">
        <v>25</v>
      </c>
      <c r="L1289" s="18">
        <f t="shared" si="249"/>
        <v>0</v>
      </c>
      <c r="M1289" s="18">
        <f t="shared" si="250"/>
        <v>8685.4940476190477</v>
      </c>
    </row>
    <row r="1290" spans="1:13" x14ac:dyDescent="0.2">
      <c r="A1290" s="2">
        <v>43517</v>
      </c>
      <c r="B1290" s="7" t="s">
        <v>2269</v>
      </c>
      <c r="C1290" s="7" t="s">
        <v>2158</v>
      </c>
      <c r="D1290" s="6">
        <v>9</v>
      </c>
      <c r="E1290" s="6">
        <v>7</v>
      </c>
      <c r="F1290" s="6">
        <v>4.5</v>
      </c>
      <c r="G1290" s="8">
        <f t="shared" si="247"/>
        <v>2</v>
      </c>
      <c r="I1290" s="8">
        <v>0</v>
      </c>
      <c r="J1290" s="25">
        <f t="shared" si="248"/>
        <v>367.0547619047619</v>
      </c>
      <c r="K1290" s="21">
        <v>25</v>
      </c>
      <c r="L1290" s="18">
        <f t="shared" si="249"/>
        <v>0</v>
      </c>
      <c r="M1290" s="18">
        <f t="shared" si="250"/>
        <v>8685.4940476190477</v>
      </c>
    </row>
    <row r="1291" spans="1:13" x14ac:dyDescent="0.2">
      <c r="A1291" s="2">
        <v>43519</v>
      </c>
      <c r="B1291" s="7" t="s">
        <v>2270</v>
      </c>
      <c r="C1291" s="7" t="s">
        <v>2271</v>
      </c>
      <c r="D1291" s="6">
        <v>5</v>
      </c>
      <c r="E1291" s="6">
        <v>3</v>
      </c>
      <c r="F1291" s="6">
        <v>0.8</v>
      </c>
      <c r="G1291" s="8">
        <f t="shared" si="247"/>
        <v>2</v>
      </c>
      <c r="I1291" s="8">
        <v>0</v>
      </c>
      <c r="J1291" s="25">
        <f t="shared" si="248"/>
        <v>367.0547619047619</v>
      </c>
      <c r="K1291" s="21">
        <v>25</v>
      </c>
      <c r="L1291" s="18">
        <f t="shared" si="249"/>
        <v>0</v>
      </c>
      <c r="M1291" s="18">
        <f t="shared" si="250"/>
        <v>8685.4940476190477</v>
      </c>
    </row>
    <row r="1292" spans="1:13" x14ac:dyDescent="0.2">
      <c r="A1292" s="2">
        <v>43521</v>
      </c>
      <c r="B1292" s="7" t="s">
        <v>2272</v>
      </c>
      <c r="C1292" s="7" t="s">
        <v>808</v>
      </c>
      <c r="D1292" s="6">
        <v>5.5</v>
      </c>
      <c r="E1292" s="6">
        <v>5</v>
      </c>
      <c r="F1292" s="6">
        <v>3</v>
      </c>
      <c r="G1292" s="8">
        <f t="shared" si="247"/>
        <v>0.5</v>
      </c>
      <c r="I1292" s="8">
        <v>0</v>
      </c>
      <c r="J1292" s="25">
        <f t="shared" si="248"/>
        <v>367.0547619047619</v>
      </c>
      <c r="K1292" s="21">
        <v>25</v>
      </c>
      <c r="L1292" s="18">
        <f t="shared" si="249"/>
        <v>0</v>
      </c>
      <c r="M1292" s="18">
        <f t="shared" si="250"/>
        <v>8685.4940476190477</v>
      </c>
    </row>
    <row r="1293" spans="1:13" x14ac:dyDescent="0.2">
      <c r="A1293" s="2">
        <v>43522</v>
      </c>
      <c r="B1293" s="7" t="s">
        <v>2273</v>
      </c>
      <c r="C1293" s="7" t="s">
        <v>657</v>
      </c>
      <c r="D1293" s="6">
        <v>4.33</v>
      </c>
      <c r="E1293" s="6">
        <v>4</v>
      </c>
      <c r="F1293" s="6">
        <v>0.90909090909090906</v>
      </c>
      <c r="G1293" s="8">
        <f t="shared" si="247"/>
        <v>0.33000000000000007</v>
      </c>
      <c r="H1293" s="10" t="s">
        <v>57</v>
      </c>
      <c r="I1293" s="8">
        <f>D1293-E1293</f>
        <v>0.33000000000000007</v>
      </c>
      <c r="J1293" s="25">
        <f t="shared" si="248"/>
        <v>367.38476190476189</v>
      </c>
      <c r="K1293" s="21">
        <v>25</v>
      </c>
      <c r="L1293" s="18">
        <f t="shared" si="249"/>
        <v>8.2500000000000018</v>
      </c>
      <c r="M1293" s="18">
        <f t="shared" si="250"/>
        <v>8693.7440476190477</v>
      </c>
    </row>
    <row r="1294" spans="1:13" x14ac:dyDescent="0.2">
      <c r="A1294" s="2">
        <v>43526</v>
      </c>
      <c r="B1294" s="7" t="s">
        <v>2274</v>
      </c>
      <c r="C1294" s="7" t="s">
        <v>1341</v>
      </c>
      <c r="D1294" s="6">
        <v>6</v>
      </c>
      <c r="E1294" s="6">
        <v>6</v>
      </c>
      <c r="F1294" s="6">
        <v>6</v>
      </c>
      <c r="G1294" s="8">
        <f t="shared" si="247"/>
        <v>0</v>
      </c>
      <c r="I1294" s="8">
        <v>0</v>
      </c>
      <c r="J1294" s="25">
        <f t="shared" si="248"/>
        <v>367.38476190476189</v>
      </c>
      <c r="K1294" s="21">
        <v>25</v>
      </c>
      <c r="L1294" s="18">
        <f t="shared" si="249"/>
        <v>0</v>
      </c>
      <c r="M1294" s="18">
        <f t="shared" si="250"/>
        <v>8693.7440476190477</v>
      </c>
    </row>
    <row r="1295" spans="1:13" x14ac:dyDescent="0.2">
      <c r="A1295" s="2">
        <v>43527</v>
      </c>
      <c r="B1295" s="7" t="s">
        <v>2242</v>
      </c>
      <c r="C1295" s="11" t="s">
        <v>2244</v>
      </c>
      <c r="D1295" s="6">
        <v>0</v>
      </c>
      <c r="E1295" s="6">
        <v>0</v>
      </c>
      <c r="F1295" s="6">
        <v>0</v>
      </c>
      <c r="G1295" s="8">
        <f t="shared" si="247"/>
        <v>0</v>
      </c>
      <c r="I1295" s="8">
        <v>0</v>
      </c>
      <c r="J1295" s="25">
        <f t="shared" si="248"/>
        <v>367.38476190476189</v>
      </c>
      <c r="K1295" s="21">
        <v>25</v>
      </c>
      <c r="L1295" s="18">
        <f t="shared" si="249"/>
        <v>0</v>
      </c>
      <c r="M1295" s="18">
        <f t="shared" si="250"/>
        <v>8693.7440476190477</v>
      </c>
    </row>
    <row r="1296" spans="1:13" x14ac:dyDescent="0.2">
      <c r="A1296" s="2">
        <v>43529</v>
      </c>
      <c r="B1296" s="7" t="s">
        <v>2275</v>
      </c>
      <c r="C1296" s="7" t="s">
        <v>82</v>
      </c>
      <c r="D1296" s="6">
        <v>4.5</v>
      </c>
      <c r="E1296" s="6">
        <v>6</v>
      </c>
      <c r="F1296" s="6">
        <v>8</v>
      </c>
      <c r="G1296" s="8">
        <f t="shared" si="247"/>
        <v>-1.5</v>
      </c>
      <c r="I1296" s="8">
        <v>0</v>
      </c>
      <c r="J1296" s="25">
        <f t="shared" ref="J1296:J1301" si="251">I1296+J1295</f>
        <v>367.38476190476189</v>
      </c>
      <c r="K1296" s="21">
        <v>25</v>
      </c>
      <c r="L1296" s="18">
        <v>-25</v>
      </c>
      <c r="M1296" s="18">
        <f t="shared" ref="M1296:M1301" si="252">L1296+M1295</f>
        <v>8668.7440476190477</v>
      </c>
    </row>
    <row r="1297" spans="1:13" x14ac:dyDescent="0.2">
      <c r="A1297" s="2">
        <v>43530</v>
      </c>
      <c r="B1297" s="7" t="s">
        <v>2276</v>
      </c>
      <c r="C1297" s="7" t="s">
        <v>62</v>
      </c>
      <c r="D1297" s="6">
        <v>4.5</v>
      </c>
      <c r="E1297" s="6">
        <v>3</v>
      </c>
      <c r="F1297" s="8">
        <v>1.375</v>
      </c>
      <c r="G1297" s="8">
        <f t="shared" si="247"/>
        <v>1.5</v>
      </c>
      <c r="H1297" s="10" t="s">
        <v>57</v>
      </c>
      <c r="I1297" s="8">
        <f>D1297-E1297</f>
        <v>1.5</v>
      </c>
      <c r="J1297" s="25">
        <f t="shared" si="251"/>
        <v>368.88476190476189</v>
      </c>
      <c r="K1297" s="21">
        <v>25</v>
      </c>
      <c r="L1297" s="18">
        <f t="shared" ref="L1297:L1301" si="253">25*I1297</f>
        <v>37.5</v>
      </c>
      <c r="M1297" s="18">
        <f t="shared" si="252"/>
        <v>8706.2440476190477</v>
      </c>
    </row>
    <row r="1298" spans="1:13" x14ac:dyDescent="0.2">
      <c r="A1298" s="2">
        <v>43531</v>
      </c>
      <c r="B1298" s="7" t="s">
        <v>2277</v>
      </c>
      <c r="C1298" s="7" t="s">
        <v>2278</v>
      </c>
      <c r="D1298" s="6">
        <v>5</v>
      </c>
      <c r="E1298" s="6">
        <v>4</v>
      </c>
      <c r="F1298" s="8">
        <v>2.5</v>
      </c>
      <c r="G1298" s="8">
        <f t="shared" si="247"/>
        <v>1</v>
      </c>
      <c r="I1298" s="8">
        <v>0</v>
      </c>
      <c r="J1298" s="25">
        <f t="shared" si="251"/>
        <v>368.88476190476189</v>
      </c>
      <c r="K1298" s="21">
        <v>25</v>
      </c>
      <c r="L1298" s="18">
        <f t="shared" si="253"/>
        <v>0</v>
      </c>
      <c r="M1298" s="18">
        <f t="shared" si="252"/>
        <v>8706.2440476190477</v>
      </c>
    </row>
    <row r="1299" spans="1:13" x14ac:dyDescent="0.2">
      <c r="A1299" s="2">
        <v>43532</v>
      </c>
      <c r="B1299" s="7" t="s">
        <v>2280</v>
      </c>
      <c r="C1299" s="7" t="s">
        <v>2279</v>
      </c>
      <c r="D1299" s="6">
        <v>4.33</v>
      </c>
      <c r="E1299" s="6">
        <v>4</v>
      </c>
      <c r="F1299" s="8">
        <v>2.5</v>
      </c>
      <c r="G1299" s="8">
        <f t="shared" si="247"/>
        <v>0.33000000000000007</v>
      </c>
      <c r="I1299" s="8">
        <v>0</v>
      </c>
      <c r="J1299" s="25">
        <f t="shared" si="251"/>
        <v>368.88476190476189</v>
      </c>
      <c r="K1299" s="21">
        <v>25</v>
      </c>
      <c r="L1299" s="18">
        <f t="shared" si="253"/>
        <v>0</v>
      </c>
      <c r="M1299" s="18">
        <f t="shared" si="252"/>
        <v>8706.2440476190477</v>
      </c>
    </row>
    <row r="1300" spans="1:13" x14ac:dyDescent="0.2">
      <c r="A1300" s="2">
        <v>43533</v>
      </c>
      <c r="B1300" s="7" t="s">
        <v>2283</v>
      </c>
      <c r="C1300" s="7" t="s">
        <v>2078</v>
      </c>
      <c r="D1300" s="6">
        <v>4.5</v>
      </c>
      <c r="E1300" s="6">
        <v>6</v>
      </c>
      <c r="F1300" s="8">
        <v>7</v>
      </c>
      <c r="G1300" s="8">
        <f t="shared" si="247"/>
        <v>-1.5</v>
      </c>
      <c r="I1300" s="8">
        <v>0</v>
      </c>
      <c r="J1300" s="25">
        <f t="shared" si="251"/>
        <v>368.88476190476189</v>
      </c>
      <c r="K1300" s="21">
        <v>25</v>
      </c>
      <c r="L1300" s="18">
        <v>-25</v>
      </c>
      <c r="M1300" s="18">
        <f t="shared" si="252"/>
        <v>8681.2440476190477</v>
      </c>
    </row>
    <row r="1301" spans="1:13" x14ac:dyDescent="0.2">
      <c r="A1301" s="2">
        <v>43534</v>
      </c>
      <c r="B1301" s="7" t="s">
        <v>2282</v>
      </c>
      <c r="C1301" s="7" t="s">
        <v>2281</v>
      </c>
      <c r="D1301" s="6">
        <v>6.5</v>
      </c>
      <c r="E1301" s="6">
        <v>6</v>
      </c>
      <c r="F1301" s="8">
        <v>4.5</v>
      </c>
      <c r="G1301" s="8">
        <f t="shared" si="247"/>
        <v>0.5</v>
      </c>
      <c r="I1301" s="8">
        <v>0</v>
      </c>
      <c r="J1301" s="25">
        <f t="shared" si="251"/>
        <v>368.88476190476189</v>
      </c>
      <c r="K1301" s="21">
        <v>25</v>
      </c>
      <c r="L1301" s="18">
        <f t="shared" si="253"/>
        <v>0</v>
      </c>
      <c r="M1301" s="18">
        <f t="shared" si="252"/>
        <v>8681.2440476190477</v>
      </c>
    </row>
    <row r="1302" spans="1:13" x14ac:dyDescent="0.2">
      <c r="A1302" s="2">
        <v>43536</v>
      </c>
      <c r="B1302" s="7" t="s">
        <v>2284</v>
      </c>
      <c r="C1302" s="7" t="s">
        <v>502</v>
      </c>
      <c r="D1302" s="6">
        <v>11</v>
      </c>
      <c r="E1302" s="6">
        <v>10</v>
      </c>
      <c r="F1302" s="8">
        <v>10</v>
      </c>
      <c r="G1302" s="8">
        <f t="shared" si="247"/>
        <v>1</v>
      </c>
      <c r="I1302" s="8">
        <v>0</v>
      </c>
      <c r="J1302" s="25">
        <f t="shared" ref="J1302:J1308" si="254">I1302+J1301</f>
        <v>368.88476190476189</v>
      </c>
      <c r="K1302" s="21">
        <v>25</v>
      </c>
      <c r="L1302" s="18">
        <f t="shared" ref="L1302:L1308" si="255">25*I1302</f>
        <v>0</v>
      </c>
      <c r="M1302" s="18">
        <f t="shared" ref="M1302:M1308" si="256">L1302+M1301</f>
        <v>8681.2440476190477</v>
      </c>
    </row>
    <row r="1303" spans="1:13" x14ac:dyDescent="0.2">
      <c r="A1303" s="2">
        <v>43537</v>
      </c>
      <c r="B1303" s="7" t="s">
        <v>2285</v>
      </c>
      <c r="C1303" s="7" t="s">
        <v>0</v>
      </c>
      <c r="D1303" s="6">
        <v>8</v>
      </c>
      <c r="E1303" s="6">
        <v>10</v>
      </c>
      <c r="F1303" s="8">
        <v>12</v>
      </c>
      <c r="G1303" s="8">
        <f t="shared" si="247"/>
        <v>-2</v>
      </c>
      <c r="I1303" s="8">
        <v>0</v>
      </c>
      <c r="J1303" s="25">
        <f t="shared" si="254"/>
        <v>368.88476190476189</v>
      </c>
      <c r="K1303" s="21">
        <v>25</v>
      </c>
      <c r="L1303" s="18">
        <v>-25</v>
      </c>
      <c r="M1303" s="18">
        <f t="shared" si="256"/>
        <v>8656.2440476190477</v>
      </c>
    </row>
    <row r="1304" spans="1:13" x14ac:dyDescent="0.2">
      <c r="A1304" s="2">
        <v>43538</v>
      </c>
      <c r="B1304" s="7" t="s">
        <v>2287</v>
      </c>
      <c r="C1304" s="7" t="s">
        <v>2286</v>
      </c>
      <c r="D1304" s="6">
        <v>8</v>
      </c>
      <c r="E1304" s="6">
        <v>5</v>
      </c>
      <c r="F1304" s="8">
        <v>4</v>
      </c>
      <c r="G1304" s="8">
        <f t="shared" si="247"/>
        <v>3</v>
      </c>
      <c r="H1304" s="10" t="s">
        <v>57</v>
      </c>
      <c r="I1304" s="8">
        <f>D1304-E1304</f>
        <v>3</v>
      </c>
      <c r="J1304" s="25">
        <f t="shared" si="254"/>
        <v>371.88476190476189</v>
      </c>
      <c r="K1304" s="21">
        <v>25</v>
      </c>
      <c r="L1304" s="18">
        <f t="shared" si="255"/>
        <v>75</v>
      </c>
      <c r="M1304" s="18">
        <f t="shared" si="256"/>
        <v>8731.2440476190477</v>
      </c>
    </row>
    <row r="1305" spans="1:13" x14ac:dyDescent="0.2">
      <c r="A1305" s="2">
        <v>43539</v>
      </c>
      <c r="B1305" s="7" t="s">
        <v>2288</v>
      </c>
      <c r="C1305" s="7" t="s">
        <v>2293</v>
      </c>
      <c r="D1305" s="6">
        <v>4.33</v>
      </c>
      <c r="E1305" s="6">
        <v>3.5</v>
      </c>
      <c r="F1305" s="8">
        <v>2.5</v>
      </c>
      <c r="G1305" s="8">
        <f t="shared" si="247"/>
        <v>0.83000000000000007</v>
      </c>
      <c r="H1305" s="10" t="s">
        <v>57</v>
      </c>
      <c r="I1305" s="8">
        <f>D1305-E1305</f>
        <v>0.83000000000000007</v>
      </c>
      <c r="J1305" s="25">
        <f t="shared" si="254"/>
        <v>372.71476190476187</v>
      </c>
      <c r="K1305" s="21">
        <v>25</v>
      </c>
      <c r="L1305" s="18">
        <f t="shared" si="255"/>
        <v>20.75</v>
      </c>
      <c r="M1305" s="18">
        <f t="shared" si="256"/>
        <v>8751.9940476190477</v>
      </c>
    </row>
    <row r="1306" spans="1:13" x14ac:dyDescent="0.2">
      <c r="A1306" s="2">
        <v>43540</v>
      </c>
      <c r="B1306" s="7" t="s">
        <v>2289</v>
      </c>
      <c r="C1306" s="7" t="s">
        <v>513</v>
      </c>
      <c r="D1306" s="6">
        <v>3</v>
      </c>
      <c r="E1306" s="6">
        <v>2.5</v>
      </c>
      <c r="F1306" s="8">
        <v>1</v>
      </c>
      <c r="G1306" s="8">
        <f t="shared" si="247"/>
        <v>0.5</v>
      </c>
      <c r="H1306" s="10" t="s">
        <v>57</v>
      </c>
      <c r="I1306" s="8">
        <f>D1306-E1306</f>
        <v>0.5</v>
      </c>
      <c r="J1306" s="25">
        <f t="shared" si="254"/>
        <v>373.21476190476187</v>
      </c>
      <c r="K1306" s="21">
        <v>25</v>
      </c>
      <c r="L1306" s="18">
        <f t="shared" si="255"/>
        <v>12.5</v>
      </c>
      <c r="M1306" s="18">
        <f t="shared" si="256"/>
        <v>8764.4940476190477</v>
      </c>
    </row>
    <row r="1307" spans="1:13" x14ac:dyDescent="0.2">
      <c r="A1307" s="2">
        <v>43541</v>
      </c>
      <c r="B1307" s="7" t="s">
        <v>2290</v>
      </c>
      <c r="C1307" s="7" t="s">
        <v>1234</v>
      </c>
      <c r="D1307" s="6">
        <v>7.5</v>
      </c>
      <c r="E1307" s="6">
        <v>8</v>
      </c>
      <c r="F1307" s="8">
        <v>9</v>
      </c>
      <c r="G1307" s="8">
        <f t="shared" si="247"/>
        <v>-0.5</v>
      </c>
      <c r="I1307" s="8">
        <v>0</v>
      </c>
      <c r="J1307" s="25">
        <f t="shared" si="254"/>
        <v>373.21476190476187</v>
      </c>
      <c r="K1307" s="21">
        <v>25</v>
      </c>
      <c r="L1307" s="18">
        <v>-25</v>
      </c>
      <c r="M1307" s="18">
        <f t="shared" si="256"/>
        <v>8739.4940476190477</v>
      </c>
    </row>
    <row r="1308" spans="1:13" x14ac:dyDescent="0.2">
      <c r="A1308" s="2">
        <v>43542</v>
      </c>
      <c r="B1308" s="7" t="s">
        <v>2291</v>
      </c>
      <c r="C1308" s="7" t="s">
        <v>2292</v>
      </c>
      <c r="D1308" s="6">
        <v>9</v>
      </c>
      <c r="E1308" s="6">
        <v>8</v>
      </c>
      <c r="F1308" s="8">
        <v>6.5</v>
      </c>
      <c r="G1308" s="8">
        <f t="shared" si="247"/>
        <v>1</v>
      </c>
      <c r="I1308" s="8">
        <v>0</v>
      </c>
      <c r="J1308" s="25">
        <f t="shared" si="254"/>
        <v>373.21476190476187</v>
      </c>
      <c r="K1308" s="21">
        <v>25</v>
      </c>
      <c r="L1308" s="18">
        <f t="shared" si="255"/>
        <v>0</v>
      </c>
      <c r="M1308" s="18">
        <f t="shared" si="256"/>
        <v>8739.4940476190477</v>
      </c>
    </row>
    <row r="1309" spans="1:13" x14ac:dyDescent="0.2">
      <c r="A1309" s="2">
        <v>43543</v>
      </c>
      <c r="B1309" s="7" t="s">
        <v>2295</v>
      </c>
      <c r="C1309" s="7" t="s">
        <v>2294</v>
      </c>
      <c r="D1309" s="6">
        <v>6</v>
      </c>
      <c r="E1309" s="6">
        <v>6</v>
      </c>
      <c r="F1309" s="8">
        <v>7.5</v>
      </c>
      <c r="G1309" s="8">
        <f t="shared" si="247"/>
        <v>0</v>
      </c>
      <c r="H1309" s="10" t="s">
        <v>57</v>
      </c>
      <c r="I1309" s="8">
        <f>D1309-E1309</f>
        <v>0</v>
      </c>
      <c r="J1309" s="25">
        <f t="shared" ref="J1309:J1315" si="257">I1309+J1308</f>
        <v>373.21476190476187</v>
      </c>
      <c r="K1309" s="21">
        <v>25</v>
      </c>
      <c r="L1309" s="18">
        <f t="shared" ref="L1309:L1315" si="258">25*I1309</f>
        <v>0</v>
      </c>
      <c r="M1309" s="18">
        <f t="shared" ref="M1309:M1315" si="259">L1309+M1308</f>
        <v>8739.4940476190477</v>
      </c>
    </row>
    <row r="1310" spans="1:13" x14ac:dyDescent="0.2">
      <c r="A1310" s="2">
        <v>43544</v>
      </c>
      <c r="B1310" s="7" t="s">
        <v>2296</v>
      </c>
      <c r="C1310" s="7" t="s">
        <v>494</v>
      </c>
      <c r="D1310" s="6">
        <v>2.5</v>
      </c>
      <c r="E1310" s="6">
        <v>1</v>
      </c>
      <c r="F1310" s="8">
        <v>0.72727272727272729</v>
      </c>
      <c r="G1310" s="8">
        <f t="shared" si="247"/>
        <v>1.5</v>
      </c>
      <c r="I1310" s="8">
        <v>0</v>
      </c>
      <c r="J1310" s="25">
        <f t="shared" si="257"/>
        <v>373.21476190476187</v>
      </c>
      <c r="K1310" s="21">
        <v>25</v>
      </c>
      <c r="L1310" s="18">
        <f t="shared" si="258"/>
        <v>0</v>
      </c>
      <c r="M1310" s="18">
        <f t="shared" si="259"/>
        <v>8739.4940476190477</v>
      </c>
    </row>
    <row r="1311" spans="1:13" x14ac:dyDescent="0.2">
      <c r="A1311" s="2">
        <v>43546</v>
      </c>
      <c r="B1311" s="7" t="s">
        <v>2297</v>
      </c>
      <c r="C1311" s="7" t="s">
        <v>2300</v>
      </c>
      <c r="D1311" s="6">
        <v>7</v>
      </c>
      <c r="E1311" s="6">
        <v>7</v>
      </c>
      <c r="F1311" s="8">
        <v>8</v>
      </c>
      <c r="G1311" s="8">
        <f t="shared" si="247"/>
        <v>0</v>
      </c>
      <c r="H1311" s="10" t="s">
        <v>57</v>
      </c>
      <c r="I1311" s="8">
        <f>D1311-E1311</f>
        <v>0</v>
      </c>
      <c r="J1311" s="25">
        <f t="shared" si="257"/>
        <v>373.21476190476187</v>
      </c>
      <c r="K1311" s="21">
        <v>25</v>
      </c>
      <c r="L1311" s="18">
        <f t="shared" si="258"/>
        <v>0</v>
      </c>
      <c r="M1311" s="18">
        <f t="shared" si="259"/>
        <v>8739.4940476190477</v>
      </c>
    </row>
    <row r="1312" spans="1:13" x14ac:dyDescent="0.2">
      <c r="A1312" s="2">
        <v>43547</v>
      </c>
      <c r="B1312" s="7" t="s">
        <v>2298</v>
      </c>
      <c r="C1312" s="7" t="s">
        <v>857</v>
      </c>
      <c r="D1312" s="6">
        <v>7.5</v>
      </c>
      <c r="E1312" s="6">
        <v>7</v>
      </c>
      <c r="F1312" s="8">
        <v>6</v>
      </c>
      <c r="G1312" s="8">
        <f t="shared" si="247"/>
        <v>0.5</v>
      </c>
      <c r="H1312" s="10" t="s">
        <v>57</v>
      </c>
      <c r="I1312" s="8">
        <f>D1312-E1312</f>
        <v>0.5</v>
      </c>
      <c r="J1312" s="25">
        <f t="shared" si="257"/>
        <v>373.71476190476187</v>
      </c>
      <c r="K1312" s="21">
        <v>25</v>
      </c>
      <c r="L1312" s="18">
        <f t="shared" si="258"/>
        <v>12.5</v>
      </c>
      <c r="M1312" s="18">
        <f t="shared" si="259"/>
        <v>8751.9940476190477</v>
      </c>
    </row>
    <row r="1313" spans="1:13" x14ac:dyDescent="0.2">
      <c r="A1313" s="2">
        <v>43548</v>
      </c>
      <c r="B1313" s="7" t="s">
        <v>2299</v>
      </c>
      <c r="C1313" s="7" t="s">
        <v>2301</v>
      </c>
      <c r="D1313" s="6">
        <v>6.5</v>
      </c>
      <c r="E1313" s="6">
        <v>5.5</v>
      </c>
      <c r="F1313" s="8">
        <v>4</v>
      </c>
      <c r="G1313" s="8">
        <f t="shared" si="247"/>
        <v>1</v>
      </c>
      <c r="I1313" s="8">
        <v>0</v>
      </c>
      <c r="J1313" s="25">
        <f t="shared" si="257"/>
        <v>373.71476190476187</v>
      </c>
      <c r="K1313" s="21">
        <v>25</v>
      </c>
      <c r="L1313" s="18">
        <f t="shared" si="258"/>
        <v>0</v>
      </c>
      <c r="M1313" s="18">
        <f t="shared" si="259"/>
        <v>8751.9940476190477</v>
      </c>
    </row>
    <row r="1314" spans="1:13" x14ac:dyDescent="0.2">
      <c r="A1314" s="2">
        <v>43549</v>
      </c>
      <c r="B1314" s="7" t="s">
        <v>2242</v>
      </c>
      <c r="C1314" s="11" t="s">
        <v>2244</v>
      </c>
      <c r="D1314" s="6">
        <v>0</v>
      </c>
      <c r="E1314" s="6">
        <v>0</v>
      </c>
      <c r="F1314" s="6">
        <v>0</v>
      </c>
      <c r="G1314" s="8">
        <f t="shared" si="247"/>
        <v>0</v>
      </c>
      <c r="I1314" s="8">
        <v>0</v>
      </c>
      <c r="J1314" s="25">
        <f t="shared" si="257"/>
        <v>373.71476190476187</v>
      </c>
      <c r="K1314" s="21">
        <v>25</v>
      </c>
      <c r="L1314" s="18">
        <f t="shared" si="258"/>
        <v>0</v>
      </c>
      <c r="M1314" s="18">
        <f t="shared" si="259"/>
        <v>8751.9940476190477</v>
      </c>
    </row>
    <row r="1315" spans="1:13" x14ac:dyDescent="0.2">
      <c r="A1315" s="2">
        <v>43550</v>
      </c>
      <c r="B1315" s="7" t="s">
        <v>2242</v>
      </c>
      <c r="C1315" s="11" t="s">
        <v>2244</v>
      </c>
      <c r="D1315" s="6">
        <v>0</v>
      </c>
      <c r="E1315" s="6">
        <v>0</v>
      </c>
      <c r="F1315" s="6">
        <v>0</v>
      </c>
      <c r="G1315" s="8">
        <f t="shared" si="247"/>
        <v>0</v>
      </c>
      <c r="I1315" s="8">
        <v>0</v>
      </c>
      <c r="J1315" s="25">
        <f t="shared" si="257"/>
        <v>373.71476190476187</v>
      </c>
      <c r="K1315" s="21">
        <v>25</v>
      </c>
      <c r="L1315" s="18">
        <f t="shared" si="258"/>
        <v>0</v>
      </c>
      <c r="M1315" s="18">
        <f t="shared" si="259"/>
        <v>8751.9940476190477</v>
      </c>
    </row>
    <row r="1316" spans="1:13" x14ac:dyDescent="0.2">
      <c r="A1316" s="11">
        <v>43551</v>
      </c>
      <c r="B1316" s="7" t="s">
        <v>2242</v>
      </c>
      <c r="C1316" s="7" t="s">
        <v>2244</v>
      </c>
      <c r="D1316" s="6">
        <v>0</v>
      </c>
      <c r="E1316" s="6">
        <v>0</v>
      </c>
      <c r="F1316" s="6">
        <v>0</v>
      </c>
      <c r="G1316" s="8">
        <f t="shared" si="247"/>
        <v>0</v>
      </c>
      <c r="I1316" s="8">
        <v>0</v>
      </c>
      <c r="J1316" s="25">
        <f t="shared" ref="J1316:J1321" si="260">I1316+J1315</f>
        <v>373.71476190476187</v>
      </c>
      <c r="K1316" s="21">
        <v>25</v>
      </c>
      <c r="L1316" s="18">
        <f t="shared" ref="L1316:L1321" si="261">25*I1316</f>
        <v>0</v>
      </c>
      <c r="M1316" s="18">
        <f t="shared" ref="M1316:M1321" si="262">L1316+M1315</f>
        <v>8751.9940476190477</v>
      </c>
    </row>
    <row r="1317" spans="1:13" x14ac:dyDescent="0.2">
      <c r="A1317" s="2">
        <v>43552</v>
      </c>
      <c r="B1317" s="7" t="s">
        <v>2303</v>
      </c>
      <c r="C1317" s="7" t="s">
        <v>2302</v>
      </c>
      <c r="D1317" s="6">
        <v>7</v>
      </c>
      <c r="E1317" s="6">
        <v>6</v>
      </c>
      <c r="F1317" s="6">
        <v>4</v>
      </c>
      <c r="G1317" s="8">
        <f t="shared" si="247"/>
        <v>1</v>
      </c>
      <c r="I1317" s="8">
        <v>0</v>
      </c>
      <c r="J1317" s="25">
        <f t="shared" si="260"/>
        <v>373.71476190476187</v>
      </c>
      <c r="K1317" s="21">
        <v>25</v>
      </c>
      <c r="L1317" s="18">
        <f t="shared" si="261"/>
        <v>0</v>
      </c>
      <c r="M1317" s="18">
        <f t="shared" si="262"/>
        <v>8751.9940476190477</v>
      </c>
    </row>
    <row r="1318" spans="1:13" x14ac:dyDescent="0.2">
      <c r="A1318" s="2">
        <v>43553</v>
      </c>
      <c r="B1318" s="7" t="s">
        <v>2304</v>
      </c>
      <c r="C1318" s="7" t="s">
        <v>2309</v>
      </c>
      <c r="D1318" s="6">
        <v>2.5</v>
      </c>
      <c r="E1318" s="6">
        <v>2.5</v>
      </c>
      <c r="F1318" s="6">
        <v>3</v>
      </c>
      <c r="G1318" s="8">
        <f t="shared" si="247"/>
        <v>0</v>
      </c>
      <c r="I1318" s="8">
        <v>0</v>
      </c>
      <c r="J1318" s="25">
        <f t="shared" si="260"/>
        <v>373.71476190476187</v>
      </c>
      <c r="K1318" s="21">
        <v>25</v>
      </c>
      <c r="L1318" s="18">
        <f t="shared" si="261"/>
        <v>0</v>
      </c>
      <c r="M1318" s="18">
        <f t="shared" si="262"/>
        <v>8751.9940476190477</v>
      </c>
    </row>
    <row r="1319" spans="1:13" x14ac:dyDescent="0.2">
      <c r="A1319" s="40">
        <v>43554</v>
      </c>
      <c r="B1319" s="7" t="s">
        <v>2305</v>
      </c>
      <c r="C1319" s="7" t="s">
        <v>1610</v>
      </c>
      <c r="D1319" s="6">
        <v>7</v>
      </c>
      <c r="E1319" s="6">
        <v>8</v>
      </c>
      <c r="F1319" s="6">
        <v>10</v>
      </c>
      <c r="G1319" s="8">
        <f t="shared" si="247"/>
        <v>-1</v>
      </c>
      <c r="I1319" s="8">
        <v>0</v>
      </c>
      <c r="J1319" s="25">
        <f t="shared" si="260"/>
        <v>373.71476190476187</v>
      </c>
      <c r="K1319" s="21">
        <v>25</v>
      </c>
      <c r="L1319" s="18">
        <v>-25</v>
      </c>
      <c r="M1319" s="18">
        <f t="shared" si="262"/>
        <v>8726.9940476190477</v>
      </c>
    </row>
    <row r="1320" spans="1:13" x14ac:dyDescent="0.2">
      <c r="A1320" s="2">
        <v>43556</v>
      </c>
      <c r="B1320" s="7" t="s">
        <v>2307</v>
      </c>
      <c r="C1320" s="7" t="s">
        <v>2308</v>
      </c>
      <c r="D1320" s="6">
        <v>2.88</v>
      </c>
      <c r="E1320" s="6">
        <v>2</v>
      </c>
      <c r="F1320" s="6">
        <v>1.375</v>
      </c>
      <c r="G1320" s="8">
        <f t="shared" si="247"/>
        <v>0.87999999999999989</v>
      </c>
      <c r="I1320" s="8">
        <v>0</v>
      </c>
      <c r="J1320" s="25">
        <f t="shared" si="260"/>
        <v>373.71476190476187</v>
      </c>
      <c r="K1320" s="21">
        <v>25</v>
      </c>
      <c r="L1320" s="18">
        <f t="shared" si="261"/>
        <v>0</v>
      </c>
      <c r="M1320" s="18">
        <f t="shared" si="262"/>
        <v>8726.9940476190477</v>
      </c>
    </row>
    <row r="1321" spans="1:13" x14ac:dyDescent="0.2">
      <c r="A1321" s="2">
        <v>43557</v>
      </c>
      <c r="B1321" s="7" t="s">
        <v>2306</v>
      </c>
      <c r="C1321" s="7" t="s">
        <v>2310</v>
      </c>
      <c r="D1321" s="6">
        <v>34</v>
      </c>
      <c r="E1321" s="6">
        <v>25</v>
      </c>
      <c r="F1321" s="6">
        <v>18</v>
      </c>
      <c r="G1321" s="8">
        <f t="shared" si="247"/>
        <v>9</v>
      </c>
      <c r="I1321" s="8">
        <v>0</v>
      </c>
      <c r="J1321" s="25">
        <f t="shared" si="260"/>
        <v>373.71476190476187</v>
      </c>
      <c r="K1321" s="21">
        <v>25</v>
      </c>
      <c r="L1321" s="18">
        <f t="shared" si="261"/>
        <v>0</v>
      </c>
      <c r="M1321" s="18">
        <f t="shared" si="262"/>
        <v>8726.9940476190477</v>
      </c>
    </row>
    <row r="1322" spans="1:13" x14ac:dyDescent="0.2">
      <c r="A1322" s="2">
        <v>43558</v>
      </c>
      <c r="B1322" s="7" t="s">
        <v>2311</v>
      </c>
      <c r="C1322" s="7" t="s">
        <v>2312</v>
      </c>
      <c r="D1322" s="6">
        <v>7</v>
      </c>
      <c r="E1322" s="6">
        <v>3.5</v>
      </c>
      <c r="F1322" s="6">
        <v>2.2000000000000002</v>
      </c>
      <c r="G1322" s="8">
        <f t="shared" si="247"/>
        <v>3.5</v>
      </c>
      <c r="I1322" s="8">
        <v>0</v>
      </c>
      <c r="J1322" s="25">
        <f t="shared" ref="J1322:J1331" si="263">I1322+J1321</f>
        <v>373.71476190476187</v>
      </c>
      <c r="K1322" s="21">
        <v>25</v>
      </c>
      <c r="L1322" s="18">
        <f t="shared" ref="L1322:L1331" si="264">25*I1322</f>
        <v>0</v>
      </c>
      <c r="M1322" s="18">
        <f t="shared" ref="M1322:M1331" si="265">L1322+M1321</f>
        <v>8726.9940476190477</v>
      </c>
    </row>
    <row r="1323" spans="1:13" x14ac:dyDescent="0.2">
      <c r="A1323" s="2">
        <v>43561</v>
      </c>
      <c r="B1323" s="7" t="s">
        <v>2313</v>
      </c>
      <c r="C1323" s="7" t="s">
        <v>2314</v>
      </c>
      <c r="D1323" s="6">
        <v>9</v>
      </c>
      <c r="E1323" s="6">
        <v>6.5</v>
      </c>
      <c r="F1323" s="6">
        <v>6</v>
      </c>
      <c r="G1323" s="8">
        <f t="shared" si="247"/>
        <v>2.5</v>
      </c>
      <c r="I1323" s="8">
        <v>0</v>
      </c>
      <c r="J1323" s="25">
        <f t="shared" si="263"/>
        <v>373.71476190476187</v>
      </c>
      <c r="K1323" s="21">
        <v>25</v>
      </c>
      <c r="L1323" s="18">
        <f t="shared" si="264"/>
        <v>0</v>
      </c>
      <c r="M1323" s="18">
        <f t="shared" si="265"/>
        <v>8726.9940476190477</v>
      </c>
    </row>
    <row r="1324" spans="1:13" x14ac:dyDescent="0.2">
      <c r="A1324" s="2">
        <v>43562</v>
      </c>
      <c r="B1324" s="7" t="s">
        <v>2315</v>
      </c>
      <c r="C1324" s="7" t="s">
        <v>2316</v>
      </c>
      <c r="D1324" s="6">
        <v>11</v>
      </c>
      <c r="E1324" s="6">
        <v>8</v>
      </c>
      <c r="F1324" s="6">
        <v>4</v>
      </c>
      <c r="G1324" s="8">
        <f t="shared" si="247"/>
        <v>3</v>
      </c>
      <c r="H1324" s="10" t="s">
        <v>57</v>
      </c>
      <c r="I1324" s="8">
        <f>D1324-E1324</f>
        <v>3</v>
      </c>
      <c r="J1324" s="25">
        <f t="shared" si="263"/>
        <v>376.71476190476187</v>
      </c>
      <c r="K1324" s="21">
        <v>25</v>
      </c>
      <c r="L1324" s="18">
        <f t="shared" si="264"/>
        <v>75</v>
      </c>
      <c r="M1324" s="18">
        <f t="shared" si="265"/>
        <v>8801.9940476190477</v>
      </c>
    </row>
    <row r="1325" spans="1:13" x14ac:dyDescent="0.2">
      <c r="A1325" s="2">
        <v>43563</v>
      </c>
      <c r="B1325" s="7" t="s">
        <v>2318</v>
      </c>
      <c r="C1325" s="7" t="s">
        <v>2317</v>
      </c>
      <c r="D1325" s="6">
        <v>7</v>
      </c>
      <c r="E1325" s="6">
        <v>10</v>
      </c>
      <c r="F1325" s="6">
        <v>13</v>
      </c>
      <c r="G1325" s="8">
        <f t="shared" si="247"/>
        <v>-3</v>
      </c>
      <c r="I1325" s="8">
        <v>0</v>
      </c>
      <c r="J1325" s="25">
        <f t="shared" si="263"/>
        <v>376.71476190476187</v>
      </c>
      <c r="K1325" s="21">
        <v>25</v>
      </c>
      <c r="L1325" s="18">
        <v>-25</v>
      </c>
      <c r="M1325" s="18">
        <f t="shared" si="265"/>
        <v>8776.9940476190477</v>
      </c>
    </row>
    <row r="1326" spans="1:13" x14ac:dyDescent="0.2">
      <c r="A1326" s="2">
        <v>43564</v>
      </c>
      <c r="B1326" s="7" t="s">
        <v>2319</v>
      </c>
      <c r="C1326" s="7" t="s">
        <v>2323</v>
      </c>
      <c r="D1326" s="6">
        <v>9</v>
      </c>
      <c r="E1326" s="6">
        <v>6</v>
      </c>
      <c r="F1326" s="6">
        <v>5.5</v>
      </c>
      <c r="G1326" s="8">
        <f t="shared" si="247"/>
        <v>3</v>
      </c>
      <c r="I1326" s="8">
        <v>0</v>
      </c>
      <c r="J1326" s="25">
        <f t="shared" si="263"/>
        <v>376.71476190476187</v>
      </c>
      <c r="K1326" s="21">
        <v>25</v>
      </c>
      <c r="L1326" s="18">
        <f t="shared" si="264"/>
        <v>0</v>
      </c>
      <c r="M1326" s="18">
        <f t="shared" si="265"/>
        <v>8776.9940476190477</v>
      </c>
    </row>
    <row r="1327" spans="1:13" x14ac:dyDescent="0.2">
      <c r="A1327" s="2">
        <v>43565</v>
      </c>
      <c r="B1327" s="7" t="s">
        <v>2320</v>
      </c>
      <c r="C1327" s="7" t="s">
        <v>775</v>
      </c>
      <c r="D1327" s="6">
        <v>4.4000000000000004</v>
      </c>
      <c r="E1327" s="6">
        <v>4</v>
      </c>
      <c r="F1327" s="6">
        <v>3.5</v>
      </c>
      <c r="G1327" s="8">
        <f t="shared" si="247"/>
        <v>0.40000000000000036</v>
      </c>
      <c r="I1327" s="8">
        <v>0</v>
      </c>
      <c r="J1327" s="25">
        <f t="shared" si="263"/>
        <v>376.71476190476187</v>
      </c>
      <c r="K1327" s="21">
        <v>25</v>
      </c>
      <c r="L1327" s="18">
        <f t="shared" si="264"/>
        <v>0</v>
      </c>
      <c r="M1327" s="18">
        <f t="shared" si="265"/>
        <v>8776.9940476190477</v>
      </c>
    </row>
    <row r="1328" spans="1:13" x14ac:dyDescent="0.2">
      <c r="A1328" s="2">
        <v>43565</v>
      </c>
      <c r="B1328" s="7" t="s">
        <v>2326</v>
      </c>
      <c r="C1328" s="7" t="s">
        <v>2324</v>
      </c>
      <c r="D1328" s="6">
        <v>2.38</v>
      </c>
      <c r="E1328" s="6">
        <v>1.88</v>
      </c>
      <c r="F1328" s="6">
        <v>0.72727272727272729</v>
      </c>
      <c r="G1328" s="8">
        <f t="shared" si="247"/>
        <v>0.5</v>
      </c>
      <c r="H1328" s="10" t="s">
        <v>57</v>
      </c>
      <c r="I1328" s="8">
        <f>D1328-E1328</f>
        <v>0.5</v>
      </c>
      <c r="J1328" s="25">
        <f t="shared" si="263"/>
        <v>377.21476190476187</v>
      </c>
      <c r="K1328" s="21">
        <v>25</v>
      </c>
      <c r="L1328" s="18">
        <f t="shared" si="264"/>
        <v>12.5</v>
      </c>
      <c r="M1328" s="18">
        <f t="shared" si="265"/>
        <v>8789.4940476190477</v>
      </c>
    </row>
    <row r="1329" spans="1:13" x14ac:dyDescent="0.2">
      <c r="A1329" s="2">
        <v>43566</v>
      </c>
      <c r="B1329" s="7" t="s">
        <v>2321</v>
      </c>
      <c r="C1329" s="7" t="s">
        <v>2325</v>
      </c>
      <c r="D1329" s="6">
        <v>6</v>
      </c>
      <c r="E1329" s="6">
        <v>6</v>
      </c>
      <c r="F1329" s="6">
        <v>4</v>
      </c>
      <c r="G1329" s="8">
        <f t="shared" si="247"/>
        <v>0</v>
      </c>
      <c r="I1329" s="8">
        <v>0</v>
      </c>
      <c r="J1329" s="25">
        <f t="shared" si="263"/>
        <v>377.21476190476187</v>
      </c>
      <c r="K1329" s="21">
        <v>25</v>
      </c>
      <c r="L1329" s="18">
        <f t="shared" si="264"/>
        <v>0</v>
      </c>
      <c r="M1329" s="18">
        <f t="shared" si="265"/>
        <v>8789.4940476190477</v>
      </c>
    </row>
    <row r="1330" spans="1:13" x14ac:dyDescent="0.2">
      <c r="A1330" s="2">
        <v>43567</v>
      </c>
      <c r="B1330" s="7" t="s">
        <v>2322</v>
      </c>
      <c r="C1330" s="7" t="s">
        <v>1857</v>
      </c>
      <c r="D1330" s="6">
        <v>4.5</v>
      </c>
      <c r="E1330" s="6">
        <v>1.88</v>
      </c>
      <c r="F1330" s="6">
        <v>1.375</v>
      </c>
      <c r="G1330" s="8">
        <f t="shared" si="247"/>
        <v>2.62</v>
      </c>
      <c r="I1330" s="8">
        <v>0</v>
      </c>
      <c r="J1330" s="25">
        <f t="shared" si="263"/>
        <v>377.21476190476187</v>
      </c>
      <c r="K1330" s="21">
        <v>25</v>
      </c>
      <c r="L1330" s="18">
        <f t="shared" si="264"/>
        <v>0</v>
      </c>
      <c r="M1330" s="18">
        <f t="shared" si="265"/>
        <v>8789.4940476190477</v>
      </c>
    </row>
    <row r="1331" spans="1:13" x14ac:dyDescent="0.2">
      <c r="A1331" s="2">
        <v>43568</v>
      </c>
      <c r="B1331" s="7" t="s">
        <v>1829</v>
      </c>
      <c r="C1331" s="7" t="s">
        <v>657</v>
      </c>
      <c r="D1331" s="6">
        <v>13</v>
      </c>
      <c r="E1331" s="6">
        <v>1.88</v>
      </c>
      <c r="F1331" s="6">
        <v>5.5</v>
      </c>
      <c r="G1331" s="8">
        <f t="shared" si="247"/>
        <v>11.120000000000001</v>
      </c>
      <c r="I1331" s="8">
        <v>0</v>
      </c>
      <c r="J1331" s="25">
        <f t="shared" si="263"/>
        <v>377.21476190476187</v>
      </c>
      <c r="K1331" s="21">
        <v>25</v>
      </c>
      <c r="L1331" s="18">
        <f t="shared" si="264"/>
        <v>0</v>
      </c>
      <c r="M1331" s="18">
        <f t="shared" si="265"/>
        <v>8789.4940476190477</v>
      </c>
    </row>
    <row r="1332" spans="1:13" x14ac:dyDescent="0.2">
      <c r="A1332" s="2">
        <v>43570</v>
      </c>
      <c r="B1332" s="7" t="s">
        <v>2327</v>
      </c>
      <c r="C1332" s="7" t="s">
        <v>2328</v>
      </c>
      <c r="D1332" s="6">
        <v>12</v>
      </c>
      <c r="E1332" s="6">
        <v>14</v>
      </c>
      <c r="F1332" s="6">
        <v>16</v>
      </c>
      <c r="G1332" s="8">
        <f t="shared" si="247"/>
        <v>-2</v>
      </c>
      <c r="I1332" s="8">
        <v>0</v>
      </c>
      <c r="J1332" s="25">
        <f>I1332+J1331</f>
        <v>377.21476190476187</v>
      </c>
      <c r="K1332" s="21">
        <v>25</v>
      </c>
      <c r="L1332" s="18">
        <v>-25</v>
      </c>
      <c r="M1332" s="18">
        <f>L1332+M1331</f>
        <v>8764.4940476190477</v>
      </c>
    </row>
    <row r="1333" spans="1:13" x14ac:dyDescent="0.2">
      <c r="A1333" s="2">
        <v>43571</v>
      </c>
      <c r="B1333" s="7" t="s">
        <v>2329</v>
      </c>
      <c r="C1333" s="7" t="s">
        <v>1624</v>
      </c>
      <c r="D1333" s="6">
        <v>5.5</v>
      </c>
      <c r="E1333" s="6">
        <v>5</v>
      </c>
      <c r="F1333" s="6">
        <v>3.5</v>
      </c>
      <c r="G1333" s="8">
        <f t="shared" si="247"/>
        <v>0.5</v>
      </c>
      <c r="I1333" s="8">
        <v>0</v>
      </c>
      <c r="J1333" s="25">
        <f>I1333+J1332</f>
        <v>377.21476190476187</v>
      </c>
      <c r="K1333" s="21">
        <v>25</v>
      </c>
      <c r="L1333" s="18">
        <f>25*I1333</f>
        <v>0</v>
      </c>
      <c r="M1333" s="18">
        <f>L1333+M1332</f>
        <v>8764.4940476190477</v>
      </c>
    </row>
    <row r="1334" spans="1:13" x14ac:dyDescent="0.2">
      <c r="A1334" s="2">
        <v>43572</v>
      </c>
      <c r="B1334" s="7" t="s">
        <v>2330</v>
      </c>
      <c r="C1334" s="7" t="s">
        <v>1275</v>
      </c>
      <c r="D1334" s="6">
        <v>5.5</v>
      </c>
      <c r="E1334" s="6">
        <v>5</v>
      </c>
      <c r="F1334" s="6">
        <v>4</v>
      </c>
      <c r="G1334" s="8">
        <f t="shared" si="247"/>
        <v>0.5</v>
      </c>
      <c r="H1334" s="10" t="s">
        <v>57</v>
      </c>
      <c r="I1334" s="8">
        <f>D1334-E1334</f>
        <v>0.5</v>
      </c>
      <c r="J1334" s="25">
        <f>I1334+J1333</f>
        <v>377.71476190476187</v>
      </c>
      <c r="K1334" s="21">
        <v>25</v>
      </c>
      <c r="L1334" s="18">
        <f>25*I1334</f>
        <v>12.5</v>
      </c>
      <c r="M1334" s="18">
        <f>L1334+M1333</f>
        <v>8776.9940476190477</v>
      </c>
    </row>
    <row r="1335" spans="1:13" x14ac:dyDescent="0.2">
      <c r="A1335" s="2">
        <v>43575</v>
      </c>
      <c r="B1335" s="7" t="s">
        <v>2331</v>
      </c>
      <c r="C1335" s="7" t="s">
        <v>1342</v>
      </c>
      <c r="D1335" s="6">
        <v>4.5</v>
      </c>
      <c r="E1335" s="6">
        <v>3.5</v>
      </c>
      <c r="F1335" s="6">
        <v>2.75</v>
      </c>
      <c r="G1335" s="8">
        <f t="shared" si="247"/>
        <v>1</v>
      </c>
      <c r="I1335" s="8">
        <v>0</v>
      </c>
      <c r="J1335" s="25">
        <f t="shared" ref="J1335:J1340" si="266">I1335+J1334</f>
        <v>377.71476190476187</v>
      </c>
      <c r="K1335" s="21">
        <v>25</v>
      </c>
      <c r="L1335" s="18">
        <f t="shared" ref="L1335:L1340" si="267">25*I1335</f>
        <v>0</v>
      </c>
      <c r="M1335" s="18">
        <f t="shared" ref="M1335:M1340" si="268">L1335+M1334</f>
        <v>8776.9940476190477</v>
      </c>
    </row>
    <row r="1336" spans="1:13" x14ac:dyDescent="0.2">
      <c r="A1336" s="2">
        <v>43575</v>
      </c>
      <c r="B1336" s="7" t="s">
        <v>2332</v>
      </c>
      <c r="C1336" s="7" t="s">
        <v>2333</v>
      </c>
      <c r="D1336" s="6">
        <v>2.75</v>
      </c>
      <c r="E1336" s="6">
        <v>2.5</v>
      </c>
      <c r="F1336" s="6">
        <v>1.375</v>
      </c>
      <c r="G1336" s="8">
        <f t="shared" si="247"/>
        <v>0.25</v>
      </c>
      <c r="I1336" s="8">
        <v>0</v>
      </c>
      <c r="J1336" s="25">
        <f t="shared" si="266"/>
        <v>377.71476190476187</v>
      </c>
      <c r="K1336" s="21">
        <v>25</v>
      </c>
      <c r="L1336" s="18">
        <f t="shared" si="267"/>
        <v>0</v>
      </c>
      <c r="M1336" s="18">
        <f t="shared" si="268"/>
        <v>8776.9940476190477</v>
      </c>
    </row>
    <row r="1337" spans="1:13" x14ac:dyDescent="0.2">
      <c r="A1337" s="2">
        <v>43576</v>
      </c>
      <c r="B1337" s="7" t="s">
        <v>2334</v>
      </c>
      <c r="C1337" s="7" t="s">
        <v>42</v>
      </c>
      <c r="D1337" s="6">
        <v>7.5</v>
      </c>
      <c r="E1337" s="6">
        <v>7.5</v>
      </c>
      <c r="F1337" s="6">
        <v>5</v>
      </c>
      <c r="G1337" s="8">
        <f t="shared" si="247"/>
        <v>0</v>
      </c>
      <c r="I1337" s="8">
        <v>0</v>
      </c>
      <c r="J1337" s="25">
        <f t="shared" si="266"/>
        <v>377.71476190476187</v>
      </c>
      <c r="K1337" s="21">
        <v>25</v>
      </c>
      <c r="L1337" s="18">
        <f t="shared" si="267"/>
        <v>0</v>
      </c>
      <c r="M1337" s="18">
        <f t="shared" si="268"/>
        <v>8776.9940476190477</v>
      </c>
    </row>
    <row r="1338" spans="1:13" x14ac:dyDescent="0.2">
      <c r="A1338" s="2">
        <v>43577</v>
      </c>
      <c r="B1338" s="7" t="s">
        <v>2335</v>
      </c>
      <c r="C1338" s="7" t="s">
        <v>2342</v>
      </c>
      <c r="D1338" s="6">
        <v>3.75</v>
      </c>
      <c r="E1338" s="6">
        <v>3.75</v>
      </c>
      <c r="F1338" s="6">
        <v>5.5</v>
      </c>
      <c r="G1338" s="8">
        <f t="shared" si="247"/>
        <v>0</v>
      </c>
      <c r="I1338" s="8">
        <v>0</v>
      </c>
      <c r="J1338" s="25">
        <f t="shared" si="266"/>
        <v>377.71476190476187</v>
      </c>
      <c r="K1338" s="21">
        <v>25</v>
      </c>
      <c r="L1338" s="18">
        <f t="shared" si="267"/>
        <v>0</v>
      </c>
      <c r="M1338" s="18">
        <f t="shared" si="268"/>
        <v>8776.9940476190477</v>
      </c>
    </row>
    <row r="1339" spans="1:13" x14ac:dyDescent="0.2">
      <c r="A1339" s="2">
        <v>43578</v>
      </c>
      <c r="B1339" s="7" t="s">
        <v>2336</v>
      </c>
      <c r="C1339" s="7" t="s">
        <v>2341</v>
      </c>
      <c r="D1339" s="6">
        <v>11</v>
      </c>
      <c r="E1339" s="6">
        <v>10</v>
      </c>
      <c r="F1339" s="6">
        <v>8</v>
      </c>
      <c r="G1339" s="8">
        <f t="shared" si="247"/>
        <v>1</v>
      </c>
      <c r="I1339" s="8">
        <v>0</v>
      </c>
      <c r="J1339" s="25">
        <f t="shared" si="266"/>
        <v>377.71476190476187</v>
      </c>
      <c r="K1339" s="21">
        <v>25</v>
      </c>
      <c r="L1339" s="18">
        <f t="shared" si="267"/>
        <v>0</v>
      </c>
      <c r="M1339" s="18">
        <f t="shared" si="268"/>
        <v>8776.9940476190477</v>
      </c>
    </row>
    <row r="1340" spans="1:13" x14ac:dyDescent="0.2">
      <c r="A1340" s="2">
        <v>43579</v>
      </c>
      <c r="B1340" s="7" t="s">
        <v>2337</v>
      </c>
      <c r="C1340" s="7" t="s">
        <v>2340</v>
      </c>
      <c r="D1340" s="6">
        <v>7.5</v>
      </c>
      <c r="E1340" s="6">
        <v>7</v>
      </c>
      <c r="F1340" s="6">
        <v>6</v>
      </c>
      <c r="G1340" s="8">
        <f t="shared" si="247"/>
        <v>0.5</v>
      </c>
      <c r="I1340" s="8">
        <v>0</v>
      </c>
      <c r="J1340" s="25">
        <f t="shared" si="266"/>
        <v>377.71476190476187</v>
      </c>
      <c r="K1340" s="21">
        <v>25</v>
      </c>
      <c r="L1340" s="18">
        <f t="shared" si="267"/>
        <v>0</v>
      </c>
      <c r="M1340" s="18">
        <f t="shared" si="268"/>
        <v>8776.9940476190477</v>
      </c>
    </row>
    <row r="1341" spans="1:13" x14ac:dyDescent="0.2">
      <c r="A1341" s="2">
        <v>43580</v>
      </c>
      <c r="B1341" s="7" t="s">
        <v>2338</v>
      </c>
      <c r="C1341" s="7" t="s">
        <v>2339</v>
      </c>
      <c r="D1341" s="6">
        <v>9</v>
      </c>
      <c r="E1341" s="6">
        <v>9</v>
      </c>
      <c r="F1341" s="6">
        <v>3</v>
      </c>
      <c r="G1341" s="8">
        <f t="shared" si="247"/>
        <v>0</v>
      </c>
      <c r="I1341" s="8">
        <v>0</v>
      </c>
      <c r="J1341" s="25">
        <f>I1341+J1340</f>
        <v>377.71476190476187</v>
      </c>
      <c r="K1341" s="21">
        <v>25</v>
      </c>
      <c r="L1341" s="18">
        <f>25*I1341</f>
        <v>0</v>
      </c>
      <c r="M1341" s="18">
        <f>L1341+M1340</f>
        <v>8776.9940476190477</v>
      </c>
    </row>
    <row r="1342" spans="1:13" x14ac:dyDescent="0.2">
      <c r="A1342" s="2">
        <v>43580</v>
      </c>
      <c r="B1342" s="7" t="s">
        <v>2344</v>
      </c>
      <c r="C1342" s="7" t="s">
        <v>2343</v>
      </c>
      <c r="D1342" s="6">
        <v>5.5</v>
      </c>
      <c r="E1342" s="6">
        <v>4</v>
      </c>
      <c r="F1342" s="6">
        <v>2.25</v>
      </c>
      <c r="G1342" s="8">
        <f t="shared" si="247"/>
        <v>1.5</v>
      </c>
      <c r="I1342" s="8">
        <v>0</v>
      </c>
      <c r="J1342" s="25">
        <f>I1342+J1341</f>
        <v>377.71476190476187</v>
      </c>
      <c r="K1342" s="21">
        <v>25</v>
      </c>
      <c r="L1342" s="18">
        <f>25*I1342</f>
        <v>0</v>
      </c>
      <c r="M1342" s="18">
        <f>L1342+M1341</f>
        <v>8776.9940476190477</v>
      </c>
    </row>
    <row r="1343" spans="1:13" x14ac:dyDescent="0.2">
      <c r="A1343" s="2">
        <v>43582</v>
      </c>
      <c r="B1343" s="7" t="s">
        <v>2345</v>
      </c>
      <c r="C1343" s="7" t="s">
        <v>2346</v>
      </c>
      <c r="D1343" s="6">
        <v>3.25</v>
      </c>
      <c r="E1343" s="6">
        <v>3</v>
      </c>
      <c r="F1343" s="6">
        <v>1.75</v>
      </c>
      <c r="G1343" s="8">
        <f t="shared" si="247"/>
        <v>0.25</v>
      </c>
      <c r="I1343" s="8">
        <v>0</v>
      </c>
      <c r="J1343" s="25">
        <f>I1343+J1342</f>
        <v>377.71476190476187</v>
      </c>
      <c r="K1343" s="21">
        <v>25</v>
      </c>
      <c r="L1343" s="18">
        <f>25*I1343</f>
        <v>0</v>
      </c>
      <c r="M1343" s="18">
        <f>L1343+M1342</f>
        <v>8776.9940476190477</v>
      </c>
    </row>
    <row r="1344" spans="1:13" x14ac:dyDescent="0.2">
      <c r="A1344" s="2">
        <v>43583</v>
      </c>
      <c r="B1344" s="7" t="s">
        <v>2347</v>
      </c>
      <c r="C1344" s="7" t="s">
        <v>2348</v>
      </c>
      <c r="D1344" s="6">
        <v>6</v>
      </c>
      <c r="E1344" s="6">
        <v>6</v>
      </c>
      <c r="F1344" s="6">
        <v>6</v>
      </c>
      <c r="G1344" s="8">
        <f t="shared" si="247"/>
        <v>0</v>
      </c>
      <c r="I1344" s="8">
        <v>0</v>
      </c>
      <c r="J1344" s="25">
        <f>I1344+J1343</f>
        <v>377.71476190476187</v>
      </c>
      <c r="K1344" s="21">
        <v>25</v>
      </c>
      <c r="L1344" s="18">
        <f>25*I1344</f>
        <v>0</v>
      </c>
      <c r="M1344" s="18">
        <f>L1344+M1343</f>
        <v>8776.9940476190477</v>
      </c>
    </row>
    <row r="1345" spans="1:13" x14ac:dyDescent="0.2">
      <c r="A1345" s="2">
        <v>43584</v>
      </c>
      <c r="B1345" s="7" t="s">
        <v>2351</v>
      </c>
      <c r="C1345" s="7" t="s">
        <v>2395</v>
      </c>
      <c r="D1345" s="6">
        <v>2.38</v>
      </c>
      <c r="E1345" s="6">
        <v>1.5</v>
      </c>
      <c r="F1345" s="6">
        <v>0.4</v>
      </c>
      <c r="G1345" s="8">
        <f t="shared" si="247"/>
        <v>0.87999999999999989</v>
      </c>
      <c r="I1345" s="8">
        <v>0</v>
      </c>
      <c r="J1345" s="25">
        <f>I1345+J1344</f>
        <v>377.71476190476187</v>
      </c>
      <c r="K1345" s="21">
        <v>25</v>
      </c>
      <c r="L1345" s="18">
        <f>25*I1345</f>
        <v>0</v>
      </c>
      <c r="M1345" s="18">
        <f>L1345+M1344</f>
        <v>8776.9940476190477</v>
      </c>
    </row>
    <row r="1346" spans="1:13" x14ac:dyDescent="0.2">
      <c r="A1346" s="2">
        <v>43585</v>
      </c>
      <c r="B1346" s="7" t="s">
        <v>2349</v>
      </c>
      <c r="C1346" s="7" t="s">
        <v>2350</v>
      </c>
      <c r="D1346" s="6">
        <v>5.5</v>
      </c>
      <c r="E1346" s="6">
        <v>5</v>
      </c>
      <c r="F1346" s="6">
        <v>5</v>
      </c>
      <c r="G1346" s="8">
        <f t="shared" si="247"/>
        <v>0.5</v>
      </c>
      <c r="I1346" s="8">
        <v>0</v>
      </c>
      <c r="J1346" s="25">
        <f t="shared" ref="J1346:J1385" si="269">I1346+J1345</f>
        <v>377.71476190476187</v>
      </c>
      <c r="K1346" s="21">
        <v>25</v>
      </c>
      <c r="L1346" s="18">
        <f t="shared" ref="L1346:L1384" si="270">25*I1346</f>
        <v>0</v>
      </c>
      <c r="M1346" s="18">
        <f t="shared" ref="M1346:M1385" si="271">L1346+M1345</f>
        <v>8776.9940476190477</v>
      </c>
    </row>
    <row r="1347" spans="1:13" x14ac:dyDescent="0.2">
      <c r="A1347" s="2">
        <v>43586</v>
      </c>
      <c r="B1347" s="41" t="s">
        <v>2352</v>
      </c>
      <c r="C1347" s="7" t="s">
        <v>2396</v>
      </c>
      <c r="D1347" s="6">
        <v>1.67</v>
      </c>
      <c r="E1347" s="6">
        <v>1.5</v>
      </c>
      <c r="F1347" s="6">
        <v>1.33</v>
      </c>
      <c r="G1347" s="8">
        <f t="shared" si="247"/>
        <v>0.16999999999999993</v>
      </c>
      <c r="H1347" s="10" t="s">
        <v>57</v>
      </c>
      <c r="I1347" s="8">
        <f>D1347-E1347</f>
        <v>0.16999999999999993</v>
      </c>
      <c r="J1347" s="25">
        <f t="shared" si="269"/>
        <v>377.88476190476189</v>
      </c>
      <c r="K1347" s="21">
        <v>25</v>
      </c>
      <c r="L1347" s="18">
        <f t="shared" si="270"/>
        <v>4.2499999999999982</v>
      </c>
      <c r="M1347" s="18">
        <f t="shared" si="271"/>
        <v>8781.2440476190477</v>
      </c>
    </row>
    <row r="1348" spans="1:13" x14ac:dyDescent="0.2">
      <c r="A1348" s="2">
        <v>43587</v>
      </c>
      <c r="B1348" s="41" t="s">
        <v>2354</v>
      </c>
      <c r="C1348" s="7" t="s">
        <v>2278</v>
      </c>
      <c r="D1348" s="6">
        <v>6</v>
      </c>
      <c r="E1348" s="6">
        <v>5</v>
      </c>
      <c r="F1348" s="6">
        <v>3.5</v>
      </c>
      <c r="G1348" s="8">
        <f t="shared" si="247"/>
        <v>1</v>
      </c>
      <c r="I1348" s="8">
        <v>0</v>
      </c>
      <c r="J1348" s="25">
        <f t="shared" si="269"/>
        <v>377.88476190476189</v>
      </c>
      <c r="K1348" s="21">
        <v>25</v>
      </c>
      <c r="L1348" s="18">
        <f t="shared" si="270"/>
        <v>0</v>
      </c>
      <c r="M1348" s="18">
        <f t="shared" si="271"/>
        <v>8781.2440476190477</v>
      </c>
    </row>
    <row r="1349" spans="1:13" x14ac:dyDescent="0.2">
      <c r="A1349" s="2">
        <v>43588</v>
      </c>
      <c r="B1349" s="41" t="s">
        <v>2355</v>
      </c>
      <c r="C1349" s="7" t="s">
        <v>2397</v>
      </c>
      <c r="D1349" s="6">
        <v>4</v>
      </c>
      <c r="E1349" s="6">
        <v>3</v>
      </c>
      <c r="F1349" s="6">
        <v>2.25</v>
      </c>
      <c r="G1349" s="8">
        <f t="shared" si="247"/>
        <v>1</v>
      </c>
      <c r="H1349" s="10" t="s">
        <v>57</v>
      </c>
      <c r="I1349" s="8">
        <f>D1349-E1349</f>
        <v>1</v>
      </c>
      <c r="J1349" s="25">
        <f t="shared" si="269"/>
        <v>378.88476190476189</v>
      </c>
      <c r="K1349" s="21">
        <v>25</v>
      </c>
      <c r="L1349" s="18">
        <f t="shared" si="270"/>
        <v>25</v>
      </c>
      <c r="M1349" s="18">
        <f t="shared" si="271"/>
        <v>8806.2440476190477</v>
      </c>
    </row>
    <row r="1350" spans="1:13" x14ac:dyDescent="0.2">
      <c r="A1350" s="2">
        <v>43589</v>
      </c>
      <c r="B1350" s="41" t="s">
        <v>2356</v>
      </c>
      <c r="C1350" s="7" t="s">
        <v>2398</v>
      </c>
      <c r="D1350" s="6">
        <v>3</v>
      </c>
      <c r="E1350" s="6">
        <v>2</v>
      </c>
      <c r="F1350" s="6">
        <v>1.67</v>
      </c>
      <c r="G1350" s="8">
        <f t="shared" si="247"/>
        <v>1</v>
      </c>
      <c r="H1350" s="10" t="s">
        <v>57</v>
      </c>
      <c r="I1350" s="8">
        <f>D1350-E1350</f>
        <v>1</v>
      </c>
      <c r="J1350" s="25">
        <f t="shared" si="269"/>
        <v>379.88476190476189</v>
      </c>
      <c r="K1350" s="21">
        <v>25</v>
      </c>
      <c r="L1350" s="18">
        <f t="shared" si="270"/>
        <v>25</v>
      </c>
      <c r="M1350" s="18">
        <f t="shared" si="271"/>
        <v>8831.2440476190477</v>
      </c>
    </row>
    <row r="1351" spans="1:13" x14ac:dyDescent="0.2">
      <c r="A1351" s="2">
        <v>43590</v>
      </c>
      <c r="B1351" s="41" t="s">
        <v>2358</v>
      </c>
      <c r="C1351" s="7" t="s">
        <v>2357</v>
      </c>
      <c r="D1351" s="6">
        <v>6.5</v>
      </c>
      <c r="E1351" s="6">
        <v>6</v>
      </c>
      <c r="F1351" s="6">
        <v>5.5</v>
      </c>
      <c r="G1351" s="8">
        <f t="shared" ref="G1351:G1414" si="272">D1351-E1351</f>
        <v>0.5</v>
      </c>
      <c r="I1351" s="8">
        <v>0</v>
      </c>
      <c r="J1351" s="25">
        <f t="shared" si="269"/>
        <v>379.88476190476189</v>
      </c>
      <c r="K1351" s="21">
        <v>25</v>
      </c>
      <c r="L1351" s="18">
        <f t="shared" si="270"/>
        <v>0</v>
      </c>
      <c r="M1351" s="18">
        <f t="shared" si="271"/>
        <v>8831.2440476190477</v>
      </c>
    </row>
    <row r="1352" spans="1:13" x14ac:dyDescent="0.2">
      <c r="A1352" s="2">
        <v>43592</v>
      </c>
      <c r="B1352" s="41" t="s">
        <v>2359</v>
      </c>
      <c r="C1352" s="7" t="s">
        <v>2399</v>
      </c>
      <c r="D1352" s="6">
        <v>4.33</v>
      </c>
      <c r="E1352" s="6">
        <v>4</v>
      </c>
      <c r="F1352" s="6">
        <v>3.75</v>
      </c>
      <c r="G1352" s="8">
        <f t="shared" si="272"/>
        <v>0.33000000000000007</v>
      </c>
      <c r="I1352" s="8">
        <v>0</v>
      </c>
      <c r="J1352" s="25">
        <f t="shared" si="269"/>
        <v>379.88476190476189</v>
      </c>
      <c r="K1352" s="21">
        <v>25</v>
      </c>
      <c r="L1352" s="18">
        <f t="shared" si="270"/>
        <v>0</v>
      </c>
      <c r="M1352" s="18">
        <f t="shared" si="271"/>
        <v>8831.2440476190477</v>
      </c>
    </row>
    <row r="1353" spans="1:13" x14ac:dyDescent="0.2">
      <c r="A1353" s="2">
        <v>43593</v>
      </c>
      <c r="B1353" s="41" t="s">
        <v>2360</v>
      </c>
      <c r="C1353" s="7" t="s">
        <v>2400</v>
      </c>
      <c r="D1353" s="6">
        <v>5</v>
      </c>
      <c r="E1353" s="6">
        <v>4</v>
      </c>
      <c r="F1353" s="6">
        <v>3.5</v>
      </c>
      <c r="G1353" s="8">
        <f t="shared" si="272"/>
        <v>1</v>
      </c>
      <c r="I1353" s="8">
        <v>0</v>
      </c>
      <c r="J1353" s="25">
        <f t="shared" si="269"/>
        <v>379.88476190476189</v>
      </c>
      <c r="K1353" s="21">
        <v>25</v>
      </c>
      <c r="L1353" s="18">
        <f t="shared" si="270"/>
        <v>0</v>
      </c>
      <c r="M1353" s="18">
        <f t="shared" si="271"/>
        <v>8831.2440476190477</v>
      </c>
    </row>
    <row r="1354" spans="1:13" x14ac:dyDescent="0.2">
      <c r="A1354" s="2">
        <v>43594</v>
      </c>
      <c r="B1354" s="41" t="s">
        <v>2361</v>
      </c>
      <c r="C1354" s="7" t="s">
        <v>2401</v>
      </c>
      <c r="D1354" s="6">
        <v>8</v>
      </c>
      <c r="E1354" s="6">
        <v>5</v>
      </c>
      <c r="F1354" s="6">
        <v>3.75</v>
      </c>
      <c r="G1354" s="8">
        <f t="shared" si="272"/>
        <v>3</v>
      </c>
      <c r="H1354" s="10" t="s">
        <v>57</v>
      </c>
      <c r="I1354" s="8">
        <f>D1354-E1354</f>
        <v>3</v>
      </c>
      <c r="J1354" s="25">
        <f t="shared" si="269"/>
        <v>382.88476190476189</v>
      </c>
      <c r="K1354" s="21">
        <v>25</v>
      </c>
      <c r="L1354" s="18">
        <f t="shared" si="270"/>
        <v>75</v>
      </c>
      <c r="M1354" s="18">
        <f t="shared" si="271"/>
        <v>8906.2440476190477</v>
      </c>
    </row>
    <row r="1355" spans="1:13" x14ac:dyDescent="0.2">
      <c r="A1355" s="2">
        <v>43595</v>
      </c>
      <c r="B1355" s="41" t="s">
        <v>2362</v>
      </c>
      <c r="C1355" s="7" t="s">
        <v>2402</v>
      </c>
      <c r="D1355" s="6">
        <v>8</v>
      </c>
      <c r="E1355" s="6">
        <v>7</v>
      </c>
      <c r="F1355" s="6">
        <v>6.5</v>
      </c>
      <c r="G1355" s="8">
        <f t="shared" si="272"/>
        <v>1</v>
      </c>
      <c r="I1355" s="8">
        <v>0</v>
      </c>
      <c r="J1355" s="25">
        <f t="shared" si="269"/>
        <v>382.88476190476189</v>
      </c>
      <c r="K1355" s="21">
        <v>25</v>
      </c>
      <c r="L1355" s="18">
        <f t="shared" si="270"/>
        <v>0</v>
      </c>
      <c r="M1355" s="18">
        <f t="shared" si="271"/>
        <v>8906.2440476190477</v>
      </c>
    </row>
    <row r="1356" spans="1:13" x14ac:dyDescent="0.2">
      <c r="A1356" s="2">
        <v>43597</v>
      </c>
      <c r="B1356" s="41" t="s">
        <v>2363</v>
      </c>
      <c r="C1356" s="7" t="s">
        <v>2403</v>
      </c>
      <c r="D1356" s="6">
        <v>3.25</v>
      </c>
      <c r="E1356" s="6">
        <v>3</v>
      </c>
      <c r="F1356" s="6">
        <v>3</v>
      </c>
      <c r="G1356" s="8">
        <f t="shared" si="272"/>
        <v>0.25</v>
      </c>
      <c r="H1356" s="10" t="s">
        <v>57</v>
      </c>
      <c r="I1356" s="8">
        <f>D1356-E1356</f>
        <v>0.25</v>
      </c>
      <c r="J1356" s="25">
        <f t="shared" si="269"/>
        <v>383.13476190476189</v>
      </c>
      <c r="K1356" s="21">
        <v>25</v>
      </c>
      <c r="L1356" s="18">
        <f t="shared" si="270"/>
        <v>6.25</v>
      </c>
      <c r="M1356" s="18">
        <f t="shared" si="271"/>
        <v>8912.4940476190477</v>
      </c>
    </row>
    <row r="1357" spans="1:13" x14ac:dyDescent="0.2">
      <c r="A1357" s="2">
        <v>43598</v>
      </c>
      <c r="B1357" s="41" t="s">
        <v>2364</v>
      </c>
      <c r="C1357" s="7" t="s">
        <v>2404</v>
      </c>
      <c r="D1357" s="6">
        <v>6.5</v>
      </c>
      <c r="E1357" s="6">
        <v>4</v>
      </c>
      <c r="F1357" s="6">
        <v>3</v>
      </c>
      <c r="G1357" s="8">
        <f t="shared" si="272"/>
        <v>2.5</v>
      </c>
      <c r="I1357" s="8">
        <v>0</v>
      </c>
      <c r="J1357" s="25">
        <f t="shared" si="269"/>
        <v>383.13476190476189</v>
      </c>
      <c r="K1357" s="21">
        <v>25</v>
      </c>
      <c r="L1357" s="18">
        <f t="shared" si="270"/>
        <v>0</v>
      </c>
      <c r="M1357" s="18">
        <f t="shared" si="271"/>
        <v>8912.4940476190477</v>
      </c>
    </row>
    <row r="1358" spans="1:13" x14ac:dyDescent="0.2">
      <c r="A1358" s="2">
        <v>43599</v>
      </c>
      <c r="B1358" s="41" t="s">
        <v>2365</v>
      </c>
      <c r="C1358" s="7" t="s">
        <v>2405</v>
      </c>
      <c r="D1358" s="6">
        <v>2.88</v>
      </c>
      <c r="E1358" s="6">
        <v>2</v>
      </c>
      <c r="F1358" s="6">
        <v>1.73</v>
      </c>
      <c r="G1358" s="8">
        <f t="shared" si="272"/>
        <v>0.87999999999999989</v>
      </c>
      <c r="I1358" s="8">
        <v>0</v>
      </c>
      <c r="J1358" s="25">
        <f t="shared" si="269"/>
        <v>383.13476190476189</v>
      </c>
      <c r="K1358" s="21">
        <v>25</v>
      </c>
      <c r="L1358" s="18">
        <f t="shared" si="270"/>
        <v>0</v>
      </c>
      <c r="M1358" s="18">
        <f t="shared" si="271"/>
        <v>8912.4940476190477</v>
      </c>
    </row>
    <row r="1359" spans="1:13" x14ac:dyDescent="0.2">
      <c r="A1359" s="2">
        <v>43600</v>
      </c>
      <c r="B1359" s="41" t="s">
        <v>2366</v>
      </c>
      <c r="C1359" s="7" t="s">
        <v>2406</v>
      </c>
      <c r="D1359" s="6">
        <v>13</v>
      </c>
      <c r="E1359" s="6">
        <v>11</v>
      </c>
      <c r="F1359" s="6">
        <v>9</v>
      </c>
      <c r="G1359" s="8">
        <f t="shared" si="272"/>
        <v>2</v>
      </c>
      <c r="I1359" s="8">
        <v>0</v>
      </c>
      <c r="J1359" s="25">
        <f t="shared" si="269"/>
        <v>383.13476190476189</v>
      </c>
      <c r="K1359" s="21">
        <v>25</v>
      </c>
      <c r="L1359" s="18">
        <f t="shared" si="270"/>
        <v>0</v>
      </c>
      <c r="M1359" s="18">
        <f t="shared" si="271"/>
        <v>8912.4940476190477</v>
      </c>
    </row>
    <row r="1360" spans="1:13" x14ac:dyDescent="0.2">
      <c r="A1360" s="2">
        <v>43601</v>
      </c>
      <c r="B1360" s="41" t="s">
        <v>2367</v>
      </c>
      <c r="C1360" s="7" t="s">
        <v>2407</v>
      </c>
      <c r="D1360" s="6">
        <v>5</v>
      </c>
      <c r="E1360" s="6">
        <v>5</v>
      </c>
      <c r="F1360" s="6">
        <v>5.5</v>
      </c>
      <c r="G1360" s="8">
        <f t="shared" si="272"/>
        <v>0</v>
      </c>
      <c r="I1360" s="8">
        <v>0</v>
      </c>
      <c r="J1360" s="25">
        <f t="shared" si="269"/>
        <v>383.13476190476189</v>
      </c>
      <c r="K1360" s="21">
        <v>25</v>
      </c>
      <c r="L1360" s="18">
        <f t="shared" si="270"/>
        <v>0</v>
      </c>
      <c r="M1360" s="18">
        <f t="shared" si="271"/>
        <v>8912.4940476190477</v>
      </c>
    </row>
    <row r="1361" spans="1:13" x14ac:dyDescent="0.2">
      <c r="A1361" s="2">
        <v>43602</v>
      </c>
      <c r="B1361" s="41" t="s">
        <v>2368</v>
      </c>
      <c r="C1361" s="7" t="s">
        <v>2408</v>
      </c>
      <c r="D1361" s="6">
        <v>3.5</v>
      </c>
      <c r="E1361" s="6">
        <v>3</v>
      </c>
      <c r="F1361" s="6">
        <v>2.38</v>
      </c>
      <c r="G1361" s="8">
        <f t="shared" si="272"/>
        <v>0.5</v>
      </c>
      <c r="I1361" s="8">
        <v>0</v>
      </c>
      <c r="J1361" s="25">
        <f t="shared" si="269"/>
        <v>383.13476190476189</v>
      </c>
      <c r="K1361" s="21">
        <v>25</v>
      </c>
      <c r="L1361" s="18">
        <f t="shared" si="270"/>
        <v>0</v>
      </c>
      <c r="M1361" s="18">
        <f t="shared" si="271"/>
        <v>8912.4940476190477</v>
      </c>
    </row>
    <row r="1362" spans="1:13" x14ac:dyDescent="0.2">
      <c r="A1362" s="2">
        <v>43603</v>
      </c>
      <c r="B1362" s="41" t="s">
        <v>2369</v>
      </c>
      <c r="C1362" s="7" t="s">
        <v>2409</v>
      </c>
      <c r="D1362" s="6">
        <v>3.5</v>
      </c>
      <c r="E1362" s="6">
        <v>3.5</v>
      </c>
      <c r="F1362" s="6">
        <v>3.5</v>
      </c>
      <c r="G1362" s="8">
        <f t="shared" si="272"/>
        <v>0</v>
      </c>
      <c r="I1362" s="8">
        <v>0</v>
      </c>
      <c r="J1362" s="25">
        <f t="shared" si="269"/>
        <v>383.13476190476189</v>
      </c>
      <c r="K1362" s="21">
        <v>25</v>
      </c>
      <c r="L1362" s="18">
        <f t="shared" si="270"/>
        <v>0</v>
      </c>
      <c r="M1362" s="18">
        <f t="shared" si="271"/>
        <v>8912.4940476190477</v>
      </c>
    </row>
    <row r="1363" spans="1:13" x14ac:dyDescent="0.2">
      <c r="A1363" s="2">
        <v>43605</v>
      </c>
      <c r="B1363" s="41" t="s">
        <v>2370</v>
      </c>
      <c r="C1363" s="7" t="s">
        <v>2410</v>
      </c>
      <c r="D1363" s="6">
        <v>7</v>
      </c>
      <c r="E1363" s="6">
        <v>5</v>
      </c>
      <c r="F1363" s="6">
        <v>3.75</v>
      </c>
      <c r="G1363" s="8">
        <f t="shared" si="272"/>
        <v>2</v>
      </c>
      <c r="I1363" s="8">
        <v>0</v>
      </c>
      <c r="J1363" s="25">
        <f t="shared" si="269"/>
        <v>383.13476190476189</v>
      </c>
      <c r="K1363" s="21">
        <v>25</v>
      </c>
      <c r="L1363" s="18">
        <f t="shared" si="270"/>
        <v>0</v>
      </c>
      <c r="M1363" s="18">
        <f t="shared" si="271"/>
        <v>8912.4940476190477</v>
      </c>
    </row>
    <row r="1364" spans="1:13" x14ac:dyDescent="0.2">
      <c r="A1364" s="2">
        <v>43606</v>
      </c>
      <c r="B1364" s="41" t="s">
        <v>2371</v>
      </c>
      <c r="C1364" s="7" t="s">
        <v>2411</v>
      </c>
      <c r="D1364" s="6">
        <v>7</v>
      </c>
      <c r="E1364" s="6">
        <v>5</v>
      </c>
      <c r="F1364" s="6">
        <v>4.5</v>
      </c>
      <c r="G1364" s="8">
        <f t="shared" si="272"/>
        <v>2</v>
      </c>
      <c r="I1364" s="8">
        <v>0</v>
      </c>
      <c r="J1364" s="25">
        <f t="shared" si="269"/>
        <v>383.13476190476189</v>
      </c>
      <c r="K1364" s="21">
        <v>25</v>
      </c>
      <c r="L1364" s="18">
        <f t="shared" si="270"/>
        <v>0</v>
      </c>
      <c r="M1364" s="18">
        <f t="shared" si="271"/>
        <v>8912.4940476190477</v>
      </c>
    </row>
    <row r="1365" spans="1:13" x14ac:dyDescent="0.2">
      <c r="A1365" s="2">
        <v>43608</v>
      </c>
      <c r="B1365" s="41" t="s">
        <v>2372</v>
      </c>
      <c r="C1365" s="7" t="s">
        <v>2412</v>
      </c>
      <c r="D1365" s="6">
        <v>2.88</v>
      </c>
      <c r="E1365" s="6">
        <v>3</v>
      </c>
      <c r="F1365" s="6">
        <v>3.25</v>
      </c>
      <c r="G1365" s="8">
        <f t="shared" si="272"/>
        <v>-0.12000000000000011</v>
      </c>
      <c r="H1365" s="8" t="s">
        <v>57</v>
      </c>
      <c r="I1365" s="8">
        <f>D1365-E1365</f>
        <v>-0.12000000000000011</v>
      </c>
      <c r="J1365" s="25">
        <f t="shared" si="269"/>
        <v>383.01476190476188</v>
      </c>
      <c r="K1365" s="21">
        <v>25</v>
      </c>
      <c r="L1365" s="18">
        <f>(D1365-1)*25</f>
        <v>47</v>
      </c>
      <c r="M1365" s="18">
        <f t="shared" si="271"/>
        <v>8959.4940476190477</v>
      </c>
    </row>
    <row r="1366" spans="1:13" x14ac:dyDescent="0.2">
      <c r="A1366" s="2">
        <v>43610</v>
      </c>
      <c r="B1366" s="41" t="s">
        <v>2373</v>
      </c>
      <c r="C1366" s="7" t="s">
        <v>2413</v>
      </c>
      <c r="D1366" s="6">
        <v>10</v>
      </c>
      <c r="E1366" s="6">
        <v>6</v>
      </c>
      <c r="F1366" s="6">
        <v>4.5</v>
      </c>
      <c r="G1366" s="8">
        <f t="shared" si="272"/>
        <v>4</v>
      </c>
      <c r="I1366" s="8">
        <v>0</v>
      </c>
      <c r="J1366" s="25">
        <f t="shared" si="269"/>
        <v>383.01476190476188</v>
      </c>
      <c r="K1366" s="21">
        <v>25</v>
      </c>
      <c r="L1366" s="18">
        <f t="shared" si="270"/>
        <v>0</v>
      </c>
      <c r="M1366" s="18">
        <f t="shared" si="271"/>
        <v>8959.4940476190477</v>
      </c>
    </row>
    <row r="1367" spans="1:13" x14ac:dyDescent="0.2">
      <c r="A1367" s="2">
        <v>43612</v>
      </c>
      <c r="B1367" s="41" t="s">
        <v>2374</v>
      </c>
      <c r="C1367" s="7" t="s">
        <v>2414</v>
      </c>
      <c r="D1367" s="6">
        <v>7</v>
      </c>
      <c r="E1367" s="6">
        <v>7</v>
      </c>
      <c r="F1367" s="6">
        <v>7</v>
      </c>
      <c r="G1367" s="8">
        <f t="shared" si="272"/>
        <v>0</v>
      </c>
      <c r="I1367" s="8">
        <v>0</v>
      </c>
      <c r="J1367" s="25">
        <f t="shared" si="269"/>
        <v>383.01476190476188</v>
      </c>
      <c r="K1367" s="21">
        <v>25</v>
      </c>
      <c r="L1367" s="18">
        <f t="shared" si="270"/>
        <v>0</v>
      </c>
      <c r="M1367" s="18">
        <f t="shared" si="271"/>
        <v>8959.4940476190477</v>
      </c>
    </row>
    <row r="1368" spans="1:13" x14ac:dyDescent="0.2">
      <c r="A1368" s="2">
        <v>43613</v>
      </c>
      <c r="B1368" s="41" t="s">
        <v>2375</v>
      </c>
      <c r="C1368" s="7" t="s">
        <v>2415</v>
      </c>
      <c r="D1368" s="6">
        <v>7.5</v>
      </c>
      <c r="E1368" s="6">
        <v>8</v>
      </c>
      <c r="F1368" s="6">
        <v>9</v>
      </c>
      <c r="G1368" s="8">
        <f t="shared" si="272"/>
        <v>-0.5</v>
      </c>
      <c r="H1368" s="8" t="s">
        <v>57</v>
      </c>
      <c r="I1368" s="8">
        <f>D1368-E1368</f>
        <v>-0.5</v>
      </c>
      <c r="J1368" s="25">
        <f t="shared" si="269"/>
        <v>382.51476190476188</v>
      </c>
      <c r="K1368" s="21">
        <v>25</v>
      </c>
      <c r="L1368" s="18">
        <f>(D1368-1)*25</f>
        <v>162.5</v>
      </c>
      <c r="M1368" s="18">
        <f t="shared" si="271"/>
        <v>9121.9940476190477</v>
      </c>
    </row>
    <row r="1369" spans="1:13" x14ac:dyDescent="0.2">
      <c r="A1369" s="2">
        <v>43614</v>
      </c>
      <c r="B1369" s="41" t="s">
        <v>2377</v>
      </c>
      <c r="C1369" s="7" t="s">
        <v>2376</v>
      </c>
      <c r="D1369" s="6">
        <v>1.8</v>
      </c>
      <c r="E1369" s="6">
        <v>1.73</v>
      </c>
      <c r="F1369" s="6">
        <v>1.5</v>
      </c>
      <c r="G1369" s="8">
        <f t="shared" si="272"/>
        <v>7.0000000000000062E-2</v>
      </c>
      <c r="H1369" s="10" t="s">
        <v>57</v>
      </c>
      <c r="I1369" s="8">
        <f>D1369-E1369</f>
        <v>7.0000000000000062E-2</v>
      </c>
      <c r="J1369" s="25">
        <f t="shared" si="269"/>
        <v>382.58476190476188</v>
      </c>
      <c r="K1369" s="21">
        <v>25</v>
      </c>
      <c r="L1369" s="18">
        <f t="shared" si="270"/>
        <v>1.7500000000000016</v>
      </c>
      <c r="M1369" s="18">
        <f t="shared" si="271"/>
        <v>9123.7440476190477</v>
      </c>
    </row>
    <row r="1370" spans="1:13" x14ac:dyDescent="0.2">
      <c r="A1370" s="2">
        <v>43615</v>
      </c>
      <c r="B1370" s="41" t="s">
        <v>2378</v>
      </c>
      <c r="C1370" s="7" t="s">
        <v>2416</v>
      </c>
      <c r="D1370" s="6">
        <v>3.25</v>
      </c>
      <c r="E1370" s="6">
        <v>3</v>
      </c>
      <c r="F1370" s="6">
        <v>2</v>
      </c>
      <c r="G1370" s="8">
        <f t="shared" si="272"/>
        <v>0.25</v>
      </c>
      <c r="I1370" s="8">
        <v>0</v>
      </c>
      <c r="J1370" s="25">
        <f t="shared" si="269"/>
        <v>382.58476190476188</v>
      </c>
      <c r="K1370" s="21">
        <v>25</v>
      </c>
      <c r="L1370" s="18">
        <f t="shared" si="270"/>
        <v>0</v>
      </c>
      <c r="M1370" s="18">
        <f t="shared" si="271"/>
        <v>9123.7440476190477</v>
      </c>
    </row>
    <row r="1371" spans="1:13" x14ac:dyDescent="0.2">
      <c r="A1371" s="2">
        <v>43616</v>
      </c>
      <c r="B1371" s="41" t="s">
        <v>2379</v>
      </c>
      <c r="C1371" s="7" t="s">
        <v>2417</v>
      </c>
      <c r="D1371" s="6">
        <v>4.33</v>
      </c>
      <c r="E1371" s="6">
        <v>4</v>
      </c>
      <c r="F1371" s="6">
        <v>3.75</v>
      </c>
      <c r="G1371" s="8">
        <f t="shared" si="272"/>
        <v>0.33000000000000007</v>
      </c>
      <c r="I1371" s="8">
        <v>0</v>
      </c>
      <c r="J1371" s="25">
        <f t="shared" si="269"/>
        <v>382.58476190476188</v>
      </c>
      <c r="K1371" s="21">
        <v>25</v>
      </c>
      <c r="L1371" s="18">
        <f t="shared" si="270"/>
        <v>0</v>
      </c>
      <c r="M1371" s="18">
        <f t="shared" si="271"/>
        <v>9123.7440476190477</v>
      </c>
    </row>
    <row r="1372" spans="1:13" x14ac:dyDescent="0.2">
      <c r="A1372" s="2">
        <v>43617</v>
      </c>
      <c r="B1372" s="41" t="s">
        <v>2380</v>
      </c>
      <c r="C1372" s="7" t="s">
        <v>2417</v>
      </c>
      <c r="D1372" s="6">
        <v>7</v>
      </c>
      <c r="E1372" s="6">
        <v>6</v>
      </c>
      <c r="F1372" s="6">
        <v>5</v>
      </c>
      <c r="G1372" s="8">
        <f t="shared" si="272"/>
        <v>1</v>
      </c>
      <c r="I1372" s="8">
        <v>0</v>
      </c>
      <c r="J1372" s="25">
        <f t="shared" si="269"/>
        <v>382.58476190476188</v>
      </c>
      <c r="K1372" s="21">
        <v>25</v>
      </c>
      <c r="L1372" s="18">
        <f t="shared" si="270"/>
        <v>0</v>
      </c>
      <c r="M1372" s="18">
        <f t="shared" si="271"/>
        <v>9123.7440476190477</v>
      </c>
    </row>
    <row r="1373" spans="1:13" x14ac:dyDescent="0.2">
      <c r="A1373" s="2">
        <v>43619</v>
      </c>
      <c r="B1373" s="41" t="s">
        <v>2353</v>
      </c>
      <c r="C1373" s="7" t="s">
        <v>2418</v>
      </c>
      <c r="D1373" s="6">
        <v>6</v>
      </c>
      <c r="E1373" s="6">
        <v>6</v>
      </c>
      <c r="F1373" s="6">
        <v>6.5</v>
      </c>
      <c r="G1373" s="8">
        <f t="shared" si="272"/>
        <v>0</v>
      </c>
      <c r="I1373" s="8">
        <v>0</v>
      </c>
      <c r="J1373" s="25">
        <f t="shared" si="269"/>
        <v>382.58476190476188</v>
      </c>
      <c r="K1373" s="21">
        <v>25</v>
      </c>
      <c r="L1373" s="18">
        <f t="shared" si="270"/>
        <v>0</v>
      </c>
      <c r="M1373" s="18">
        <f t="shared" si="271"/>
        <v>9123.7440476190477</v>
      </c>
    </row>
    <row r="1374" spans="1:13" x14ac:dyDescent="0.2">
      <c r="A1374" s="2">
        <v>43621</v>
      </c>
      <c r="B1374" s="41" t="s">
        <v>2381</v>
      </c>
      <c r="C1374" s="7" t="s">
        <v>2419</v>
      </c>
      <c r="D1374" s="6">
        <v>2.63</v>
      </c>
      <c r="E1374" s="6">
        <v>2</v>
      </c>
      <c r="F1374" s="6">
        <v>1.73</v>
      </c>
      <c r="G1374" s="8">
        <f t="shared" si="272"/>
        <v>0.62999999999999989</v>
      </c>
      <c r="I1374" s="8">
        <v>0</v>
      </c>
      <c r="J1374" s="25">
        <f t="shared" si="269"/>
        <v>382.58476190476188</v>
      </c>
      <c r="K1374" s="21">
        <v>25</v>
      </c>
      <c r="L1374" s="18">
        <f t="shared" si="270"/>
        <v>0</v>
      </c>
      <c r="M1374" s="18">
        <f t="shared" si="271"/>
        <v>9123.7440476190477</v>
      </c>
    </row>
    <row r="1375" spans="1:13" x14ac:dyDescent="0.2">
      <c r="A1375" s="2">
        <v>43622</v>
      </c>
      <c r="B1375" s="41" t="s">
        <v>2382</v>
      </c>
      <c r="C1375" s="7" t="s">
        <v>2420</v>
      </c>
      <c r="D1375" s="6">
        <v>10</v>
      </c>
      <c r="E1375" s="6">
        <v>10</v>
      </c>
      <c r="F1375" s="6">
        <v>13</v>
      </c>
      <c r="G1375" s="8">
        <f t="shared" si="272"/>
        <v>0</v>
      </c>
      <c r="I1375" s="8">
        <v>0</v>
      </c>
      <c r="J1375" s="25">
        <f t="shared" si="269"/>
        <v>382.58476190476188</v>
      </c>
      <c r="K1375" s="21">
        <v>25</v>
      </c>
      <c r="L1375" s="18">
        <f t="shared" si="270"/>
        <v>0</v>
      </c>
      <c r="M1375" s="18">
        <f t="shared" si="271"/>
        <v>9123.7440476190477</v>
      </c>
    </row>
    <row r="1376" spans="1:13" x14ac:dyDescent="0.2">
      <c r="A1376" s="2">
        <v>43627</v>
      </c>
      <c r="B1376" s="41" t="s">
        <v>2383</v>
      </c>
      <c r="C1376" s="7" t="s">
        <v>2421</v>
      </c>
      <c r="D1376" s="6">
        <v>2.2000000000000002</v>
      </c>
      <c r="E1376" s="6">
        <v>2.2000000000000002</v>
      </c>
      <c r="F1376" s="6">
        <v>2.2000000000000002</v>
      </c>
      <c r="G1376" s="8">
        <f t="shared" si="272"/>
        <v>0</v>
      </c>
      <c r="I1376" s="8">
        <v>0</v>
      </c>
      <c r="J1376" s="25">
        <f t="shared" si="269"/>
        <v>382.58476190476188</v>
      </c>
      <c r="K1376" s="21">
        <v>25</v>
      </c>
      <c r="L1376" s="18">
        <f t="shared" si="270"/>
        <v>0</v>
      </c>
      <c r="M1376" s="18">
        <f t="shared" si="271"/>
        <v>9123.7440476190477</v>
      </c>
    </row>
    <row r="1377" spans="1:13" x14ac:dyDescent="0.2">
      <c r="A1377" s="2">
        <v>43629</v>
      </c>
      <c r="B1377" s="41" t="s">
        <v>2384</v>
      </c>
      <c r="C1377" s="7" t="s">
        <v>2422</v>
      </c>
      <c r="D1377" s="6">
        <v>2.63</v>
      </c>
      <c r="E1377" s="6">
        <v>2.5</v>
      </c>
      <c r="F1377" s="6">
        <v>2.5</v>
      </c>
      <c r="G1377" s="8">
        <f t="shared" si="272"/>
        <v>0.12999999999999989</v>
      </c>
      <c r="H1377" s="10" t="s">
        <v>57</v>
      </c>
      <c r="I1377" s="8">
        <f>D1377-E1377</f>
        <v>0.12999999999999989</v>
      </c>
      <c r="J1377" s="25">
        <f t="shared" si="269"/>
        <v>382.71476190476187</v>
      </c>
      <c r="K1377" s="21">
        <v>25</v>
      </c>
      <c r="L1377" s="18">
        <f t="shared" si="270"/>
        <v>3.2499999999999973</v>
      </c>
      <c r="M1377" s="18">
        <f t="shared" si="271"/>
        <v>9126.9940476190477</v>
      </c>
    </row>
    <row r="1378" spans="1:13" x14ac:dyDescent="0.2">
      <c r="A1378" s="2">
        <v>43630</v>
      </c>
      <c r="B1378" s="41" t="s">
        <v>2386</v>
      </c>
      <c r="C1378" s="7" t="s">
        <v>2385</v>
      </c>
      <c r="D1378" s="6">
        <v>3.5</v>
      </c>
      <c r="E1378" s="6">
        <v>3</v>
      </c>
      <c r="F1378" s="6">
        <v>2.5</v>
      </c>
      <c r="G1378" s="8">
        <f t="shared" si="272"/>
        <v>0.5</v>
      </c>
      <c r="H1378" s="10" t="s">
        <v>57</v>
      </c>
      <c r="I1378" s="8">
        <f>D1378-E1378</f>
        <v>0.5</v>
      </c>
      <c r="J1378" s="25">
        <f t="shared" si="269"/>
        <v>383.21476190476187</v>
      </c>
      <c r="K1378" s="21">
        <v>25</v>
      </c>
      <c r="L1378" s="18">
        <f t="shared" si="270"/>
        <v>12.5</v>
      </c>
      <c r="M1378" s="18">
        <f t="shared" si="271"/>
        <v>9139.4940476190477</v>
      </c>
    </row>
    <row r="1379" spans="1:13" x14ac:dyDescent="0.2">
      <c r="A1379" s="2">
        <v>43636</v>
      </c>
      <c r="B1379" s="41" t="s">
        <v>2387</v>
      </c>
      <c r="C1379" s="7" t="s">
        <v>2423</v>
      </c>
      <c r="D1379" s="6">
        <v>3.25</v>
      </c>
      <c r="E1379" s="6">
        <v>2.5</v>
      </c>
      <c r="F1379" s="6">
        <v>2.25</v>
      </c>
      <c r="G1379" s="8">
        <f t="shared" si="272"/>
        <v>0.75</v>
      </c>
      <c r="H1379" s="10" t="s">
        <v>57</v>
      </c>
      <c r="I1379" s="8">
        <f>D1379-E1379</f>
        <v>0.75</v>
      </c>
      <c r="J1379" s="25">
        <f t="shared" si="269"/>
        <v>383.96476190476187</v>
      </c>
      <c r="K1379" s="21">
        <v>25</v>
      </c>
      <c r="L1379" s="18">
        <f t="shared" si="270"/>
        <v>18.75</v>
      </c>
      <c r="M1379" s="18">
        <f t="shared" si="271"/>
        <v>9158.2440476190477</v>
      </c>
    </row>
    <row r="1380" spans="1:13" x14ac:dyDescent="0.2">
      <c r="A1380" s="2">
        <v>43637</v>
      </c>
      <c r="B1380" s="41" t="s">
        <v>2388</v>
      </c>
      <c r="C1380" s="7" t="s">
        <v>1005</v>
      </c>
      <c r="D1380" s="6">
        <v>4.33</v>
      </c>
      <c r="E1380" s="6">
        <v>4</v>
      </c>
      <c r="F1380" s="6">
        <v>4</v>
      </c>
      <c r="G1380" s="8">
        <f t="shared" si="272"/>
        <v>0.33000000000000007</v>
      </c>
      <c r="I1380" s="8">
        <v>0</v>
      </c>
      <c r="J1380" s="25">
        <f t="shared" si="269"/>
        <v>383.96476190476187</v>
      </c>
      <c r="K1380" s="21">
        <v>25</v>
      </c>
      <c r="L1380" s="18">
        <f t="shared" si="270"/>
        <v>0</v>
      </c>
      <c r="M1380" s="18">
        <f t="shared" si="271"/>
        <v>9158.2440476190477</v>
      </c>
    </row>
    <row r="1381" spans="1:13" x14ac:dyDescent="0.2">
      <c r="A1381" s="2">
        <v>43638</v>
      </c>
      <c r="B1381" s="41" t="s">
        <v>2389</v>
      </c>
      <c r="C1381" s="7" t="s">
        <v>2424</v>
      </c>
      <c r="D1381" s="6">
        <v>3.75</v>
      </c>
      <c r="E1381" s="6">
        <v>3</v>
      </c>
      <c r="F1381" s="6">
        <v>2.2000000000000002</v>
      </c>
      <c r="G1381" s="8">
        <f t="shared" si="272"/>
        <v>0.75</v>
      </c>
      <c r="I1381" s="8">
        <v>0</v>
      </c>
      <c r="J1381" s="25">
        <f t="shared" si="269"/>
        <v>383.96476190476187</v>
      </c>
      <c r="K1381" s="21">
        <v>25</v>
      </c>
      <c r="L1381" s="18">
        <f t="shared" si="270"/>
        <v>0</v>
      </c>
      <c r="M1381" s="18">
        <f t="shared" si="271"/>
        <v>9158.2440476190477</v>
      </c>
    </row>
    <row r="1382" spans="1:13" x14ac:dyDescent="0.2">
      <c r="A1382" s="2">
        <v>43639</v>
      </c>
      <c r="B1382" s="41" t="s">
        <v>2390</v>
      </c>
      <c r="C1382" s="7" t="s">
        <v>2425</v>
      </c>
      <c r="D1382" s="6">
        <v>4.33</v>
      </c>
      <c r="E1382" s="6">
        <v>2.5</v>
      </c>
      <c r="F1382" s="6">
        <v>1.91</v>
      </c>
      <c r="G1382" s="8">
        <f t="shared" si="272"/>
        <v>1.83</v>
      </c>
      <c r="H1382" s="10" t="s">
        <v>57</v>
      </c>
      <c r="I1382" s="8">
        <f>D1382-E1382</f>
        <v>1.83</v>
      </c>
      <c r="J1382" s="25">
        <f t="shared" si="269"/>
        <v>385.79476190476186</v>
      </c>
      <c r="K1382" s="21">
        <v>25</v>
      </c>
      <c r="L1382" s="18">
        <f t="shared" si="270"/>
        <v>45.75</v>
      </c>
      <c r="M1382" s="18">
        <f t="shared" si="271"/>
        <v>9203.9940476190477</v>
      </c>
    </row>
    <row r="1383" spans="1:13" x14ac:dyDescent="0.2">
      <c r="A1383" s="2">
        <v>43641</v>
      </c>
      <c r="B1383" s="41" t="s">
        <v>2392</v>
      </c>
      <c r="C1383" s="7" t="s">
        <v>2391</v>
      </c>
      <c r="D1383" s="6">
        <v>13</v>
      </c>
      <c r="E1383" s="6">
        <v>11</v>
      </c>
      <c r="F1383" s="6">
        <v>9</v>
      </c>
      <c r="G1383" s="8">
        <f t="shared" si="272"/>
        <v>2</v>
      </c>
      <c r="I1383" s="8">
        <v>0</v>
      </c>
      <c r="J1383" s="25">
        <f t="shared" si="269"/>
        <v>385.79476190476186</v>
      </c>
      <c r="K1383" s="21">
        <v>25</v>
      </c>
      <c r="L1383" s="18">
        <f t="shared" si="270"/>
        <v>0</v>
      </c>
      <c r="M1383" s="18">
        <f t="shared" si="271"/>
        <v>9203.9940476190477</v>
      </c>
    </row>
    <row r="1384" spans="1:13" x14ac:dyDescent="0.2">
      <c r="A1384" s="2">
        <v>43642</v>
      </c>
      <c r="B1384" s="41" t="s">
        <v>2393</v>
      </c>
      <c r="C1384" s="7" t="s">
        <v>2426</v>
      </c>
      <c r="D1384" s="6">
        <v>7</v>
      </c>
      <c r="E1384" s="6">
        <v>5</v>
      </c>
      <c r="F1384" s="6">
        <v>3</v>
      </c>
      <c r="G1384" s="8">
        <f t="shared" si="272"/>
        <v>2</v>
      </c>
      <c r="H1384" s="10" t="s">
        <v>57</v>
      </c>
      <c r="I1384" s="8">
        <f>D1384-E1384</f>
        <v>2</v>
      </c>
      <c r="J1384" s="25">
        <f t="shared" si="269"/>
        <v>387.79476190476186</v>
      </c>
      <c r="K1384" s="21">
        <v>25</v>
      </c>
      <c r="L1384" s="18">
        <f t="shared" si="270"/>
        <v>50</v>
      </c>
      <c r="M1384" s="18">
        <f t="shared" si="271"/>
        <v>9253.9940476190477</v>
      </c>
    </row>
    <row r="1385" spans="1:13" x14ac:dyDescent="0.2">
      <c r="A1385" s="2">
        <v>43643</v>
      </c>
      <c r="B1385" s="41" t="s">
        <v>2394</v>
      </c>
      <c r="C1385" s="7" t="s">
        <v>2427</v>
      </c>
      <c r="D1385" s="6">
        <v>3.25</v>
      </c>
      <c r="E1385" s="6">
        <v>4.5</v>
      </c>
      <c r="F1385" s="6">
        <v>4.5</v>
      </c>
      <c r="G1385" s="8">
        <f t="shared" si="272"/>
        <v>-1.25</v>
      </c>
      <c r="I1385" s="8">
        <v>0</v>
      </c>
      <c r="J1385" s="25">
        <f t="shared" si="269"/>
        <v>387.79476190476186</v>
      </c>
      <c r="K1385" s="21">
        <v>25</v>
      </c>
      <c r="L1385" s="18">
        <v>-25</v>
      </c>
      <c r="M1385" s="18">
        <f t="shared" si="271"/>
        <v>9228.9940476190477</v>
      </c>
    </row>
    <row r="1386" spans="1:13" x14ac:dyDescent="0.2">
      <c r="A1386" s="2">
        <v>43644</v>
      </c>
      <c r="B1386" s="41" t="s">
        <v>2428</v>
      </c>
      <c r="C1386" s="7" t="s">
        <v>1738</v>
      </c>
      <c r="D1386" s="6">
        <v>6</v>
      </c>
      <c r="E1386" s="6">
        <v>4</v>
      </c>
      <c r="F1386" s="6">
        <v>2.5</v>
      </c>
      <c r="G1386" s="8">
        <f t="shared" si="272"/>
        <v>2</v>
      </c>
      <c r="I1386" s="8">
        <v>0</v>
      </c>
      <c r="J1386" s="25">
        <f t="shared" ref="J1386:J1440" si="273">I1386+J1385</f>
        <v>387.79476190476186</v>
      </c>
      <c r="K1386" s="21">
        <v>25</v>
      </c>
      <c r="L1386" s="18">
        <f t="shared" ref="L1386:L1440" si="274">25*I1386</f>
        <v>0</v>
      </c>
      <c r="M1386" s="18">
        <f t="shared" ref="M1386:M1440" si="275">L1386+M1385</f>
        <v>9228.9940476190477</v>
      </c>
    </row>
    <row r="1387" spans="1:13" x14ac:dyDescent="0.2">
      <c r="A1387" s="2">
        <v>43647</v>
      </c>
      <c r="B1387" s="41" t="s">
        <v>2429</v>
      </c>
      <c r="C1387" s="7" t="s">
        <v>889</v>
      </c>
      <c r="D1387" s="6">
        <v>6.5</v>
      </c>
      <c r="E1387" s="6">
        <v>4</v>
      </c>
      <c r="F1387" s="6">
        <v>3.75</v>
      </c>
      <c r="G1387" s="8">
        <f t="shared" si="272"/>
        <v>2.5</v>
      </c>
      <c r="I1387" s="8">
        <v>0</v>
      </c>
      <c r="J1387" s="25">
        <f t="shared" si="273"/>
        <v>387.79476190476186</v>
      </c>
      <c r="K1387" s="21">
        <v>25</v>
      </c>
      <c r="L1387" s="18">
        <f t="shared" si="274"/>
        <v>0</v>
      </c>
      <c r="M1387" s="18">
        <f t="shared" si="275"/>
        <v>9228.9940476190477</v>
      </c>
    </row>
    <row r="1388" spans="1:13" x14ac:dyDescent="0.2">
      <c r="A1388" s="2">
        <v>43648</v>
      </c>
      <c r="B1388" s="41" t="s">
        <v>2430</v>
      </c>
      <c r="C1388" s="7" t="s">
        <v>1994</v>
      </c>
      <c r="D1388" s="6">
        <v>7</v>
      </c>
      <c r="E1388" s="6">
        <v>5</v>
      </c>
      <c r="F1388" s="6">
        <v>4.33</v>
      </c>
      <c r="G1388" s="8">
        <f t="shared" si="272"/>
        <v>2</v>
      </c>
      <c r="I1388" s="8">
        <v>0</v>
      </c>
      <c r="J1388" s="25">
        <f t="shared" si="273"/>
        <v>387.79476190476186</v>
      </c>
      <c r="K1388" s="21">
        <v>25</v>
      </c>
      <c r="L1388" s="18">
        <f t="shared" si="274"/>
        <v>0</v>
      </c>
      <c r="M1388" s="18">
        <f t="shared" si="275"/>
        <v>9228.9940476190477</v>
      </c>
    </row>
    <row r="1389" spans="1:13" x14ac:dyDescent="0.2">
      <c r="A1389" s="2">
        <v>43649</v>
      </c>
      <c r="B1389" s="41" t="s">
        <v>2432</v>
      </c>
      <c r="C1389" s="7" t="s">
        <v>2431</v>
      </c>
      <c r="D1389" s="6">
        <v>2.63</v>
      </c>
      <c r="E1389" s="6">
        <v>2</v>
      </c>
      <c r="F1389" s="6">
        <v>1.83</v>
      </c>
      <c r="G1389" s="8">
        <f t="shared" si="272"/>
        <v>0.62999999999999989</v>
      </c>
      <c r="I1389" s="8">
        <v>0</v>
      </c>
      <c r="J1389" s="25">
        <f t="shared" si="273"/>
        <v>387.79476190476186</v>
      </c>
      <c r="K1389" s="21">
        <v>25</v>
      </c>
      <c r="L1389" s="18">
        <f t="shared" si="274"/>
        <v>0</v>
      </c>
      <c r="M1389" s="18">
        <f t="shared" si="275"/>
        <v>9228.9940476190477</v>
      </c>
    </row>
    <row r="1390" spans="1:13" x14ac:dyDescent="0.2">
      <c r="A1390" s="2">
        <v>43651</v>
      </c>
      <c r="B1390" s="41" t="s">
        <v>2434</v>
      </c>
      <c r="C1390" s="7" t="s">
        <v>2433</v>
      </c>
      <c r="D1390" s="6">
        <v>3.5</v>
      </c>
      <c r="E1390" s="6">
        <v>3</v>
      </c>
      <c r="F1390" s="6">
        <v>2.5</v>
      </c>
      <c r="G1390" s="8">
        <f t="shared" si="272"/>
        <v>0.5</v>
      </c>
      <c r="I1390" s="8">
        <v>0</v>
      </c>
      <c r="J1390" s="25">
        <f t="shared" si="273"/>
        <v>387.79476190476186</v>
      </c>
      <c r="K1390" s="21">
        <v>25</v>
      </c>
      <c r="L1390" s="18">
        <f t="shared" si="274"/>
        <v>0</v>
      </c>
      <c r="M1390" s="18">
        <f t="shared" si="275"/>
        <v>9228.9940476190477</v>
      </c>
    </row>
    <row r="1391" spans="1:13" x14ac:dyDescent="0.2">
      <c r="A1391" s="2">
        <v>43652</v>
      </c>
      <c r="B1391" s="41" t="s">
        <v>2435</v>
      </c>
      <c r="C1391" s="7" t="s">
        <v>1018</v>
      </c>
      <c r="D1391" s="6">
        <v>2.25</v>
      </c>
      <c r="E1391" s="6">
        <v>2</v>
      </c>
      <c r="F1391" s="6">
        <v>1.91</v>
      </c>
      <c r="G1391" s="8">
        <f t="shared" si="272"/>
        <v>0.25</v>
      </c>
      <c r="H1391" s="10" t="s">
        <v>57</v>
      </c>
      <c r="I1391" s="8">
        <f>D1391-E1391</f>
        <v>0.25</v>
      </c>
      <c r="J1391" s="25">
        <f t="shared" si="273"/>
        <v>388.04476190476186</v>
      </c>
      <c r="K1391" s="21">
        <v>25</v>
      </c>
      <c r="L1391" s="18">
        <f t="shared" si="274"/>
        <v>6.25</v>
      </c>
      <c r="M1391" s="18">
        <f t="shared" si="275"/>
        <v>9235.2440476190477</v>
      </c>
    </row>
    <row r="1392" spans="1:13" x14ac:dyDescent="0.2">
      <c r="A1392" s="2">
        <v>43653</v>
      </c>
      <c r="B1392" s="41" t="s">
        <v>2437</v>
      </c>
      <c r="C1392" s="7" t="s">
        <v>2436</v>
      </c>
      <c r="D1392" s="6">
        <v>5.5</v>
      </c>
      <c r="E1392" s="6">
        <v>5</v>
      </c>
      <c r="F1392" s="6">
        <v>4</v>
      </c>
      <c r="G1392" s="8">
        <f t="shared" si="272"/>
        <v>0.5</v>
      </c>
      <c r="I1392" s="8">
        <v>0</v>
      </c>
      <c r="J1392" s="25">
        <f t="shared" si="273"/>
        <v>388.04476190476186</v>
      </c>
      <c r="K1392" s="21">
        <v>25</v>
      </c>
      <c r="L1392" s="18">
        <f t="shared" si="274"/>
        <v>0</v>
      </c>
      <c r="M1392" s="18">
        <f t="shared" si="275"/>
        <v>9235.2440476190477</v>
      </c>
    </row>
    <row r="1393" spans="1:13" x14ac:dyDescent="0.2">
      <c r="A1393" s="2">
        <v>43654</v>
      </c>
      <c r="B1393" s="41" t="s">
        <v>2438</v>
      </c>
      <c r="C1393" s="7" t="s">
        <v>2525</v>
      </c>
      <c r="D1393" s="6">
        <v>3.25</v>
      </c>
      <c r="E1393" s="6">
        <v>3</v>
      </c>
      <c r="F1393" s="6">
        <v>2.38</v>
      </c>
      <c r="G1393" s="8">
        <f t="shared" si="272"/>
        <v>0.25</v>
      </c>
      <c r="H1393" s="10" t="s">
        <v>57</v>
      </c>
      <c r="I1393" s="8">
        <f>D1393-E1393</f>
        <v>0.25</v>
      </c>
      <c r="J1393" s="25">
        <f t="shared" si="273"/>
        <v>388.29476190476186</v>
      </c>
      <c r="K1393" s="21">
        <v>25</v>
      </c>
      <c r="L1393" s="18">
        <f t="shared" si="274"/>
        <v>6.25</v>
      </c>
      <c r="M1393" s="18">
        <f t="shared" si="275"/>
        <v>9241.4940476190477</v>
      </c>
    </row>
    <row r="1394" spans="1:13" x14ac:dyDescent="0.2">
      <c r="A1394" s="2">
        <v>43656</v>
      </c>
      <c r="B1394" s="41" t="s">
        <v>2439</v>
      </c>
      <c r="C1394" s="7" t="s">
        <v>1072</v>
      </c>
      <c r="D1394" s="6">
        <v>11</v>
      </c>
      <c r="E1394" s="6">
        <v>7</v>
      </c>
      <c r="F1394" s="6">
        <v>5.5</v>
      </c>
      <c r="G1394" s="8">
        <f t="shared" si="272"/>
        <v>4</v>
      </c>
      <c r="H1394" s="10" t="s">
        <v>57</v>
      </c>
      <c r="I1394" s="8">
        <f>D1394-E1394</f>
        <v>4</v>
      </c>
      <c r="J1394" s="25">
        <f t="shared" si="273"/>
        <v>392.29476190476186</v>
      </c>
      <c r="K1394" s="21">
        <v>25</v>
      </c>
      <c r="L1394" s="18">
        <f t="shared" si="274"/>
        <v>100</v>
      </c>
      <c r="M1394" s="18">
        <f t="shared" si="275"/>
        <v>9341.4940476190477</v>
      </c>
    </row>
    <row r="1395" spans="1:13" x14ac:dyDescent="0.2">
      <c r="A1395" s="2">
        <v>43657</v>
      </c>
      <c r="B1395" s="41" t="s">
        <v>2441</v>
      </c>
      <c r="C1395" s="7" t="s">
        <v>2440</v>
      </c>
      <c r="D1395" s="6">
        <v>3.45</v>
      </c>
      <c r="E1395" s="6">
        <v>3.45</v>
      </c>
      <c r="F1395" s="6">
        <v>4</v>
      </c>
      <c r="G1395" s="8">
        <f t="shared" si="272"/>
        <v>0</v>
      </c>
      <c r="H1395" s="10" t="s">
        <v>57</v>
      </c>
      <c r="I1395" s="8">
        <f>D1395-E1395</f>
        <v>0</v>
      </c>
      <c r="J1395" s="25">
        <f t="shared" si="273"/>
        <v>392.29476190476186</v>
      </c>
      <c r="K1395" s="21">
        <v>25</v>
      </c>
      <c r="L1395" s="18">
        <f t="shared" si="274"/>
        <v>0</v>
      </c>
      <c r="M1395" s="18">
        <f t="shared" si="275"/>
        <v>9341.4940476190477</v>
      </c>
    </row>
    <row r="1396" spans="1:13" x14ac:dyDescent="0.2">
      <c r="A1396" s="2">
        <v>43659</v>
      </c>
      <c r="B1396" s="41" t="s">
        <v>2442</v>
      </c>
      <c r="C1396" s="7" t="s">
        <v>2526</v>
      </c>
      <c r="D1396" s="6">
        <v>4.5</v>
      </c>
      <c r="E1396" s="6">
        <v>4</v>
      </c>
      <c r="F1396" s="6">
        <v>4</v>
      </c>
      <c r="G1396" s="8">
        <f t="shared" si="272"/>
        <v>0.5</v>
      </c>
      <c r="I1396" s="8">
        <v>0</v>
      </c>
      <c r="J1396" s="25">
        <f t="shared" si="273"/>
        <v>392.29476190476186</v>
      </c>
      <c r="K1396" s="21">
        <v>25</v>
      </c>
      <c r="L1396" s="18">
        <f t="shared" si="274"/>
        <v>0</v>
      </c>
      <c r="M1396" s="18">
        <f t="shared" si="275"/>
        <v>9341.4940476190477</v>
      </c>
    </row>
    <row r="1397" spans="1:13" x14ac:dyDescent="0.2">
      <c r="A1397" s="2">
        <v>43660</v>
      </c>
      <c r="B1397" s="41" t="s">
        <v>2444</v>
      </c>
      <c r="C1397" s="7" t="s">
        <v>2443</v>
      </c>
      <c r="D1397" s="6">
        <v>17</v>
      </c>
      <c r="E1397" s="6">
        <v>13</v>
      </c>
      <c r="F1397" s="6">
        <v>10</v>
      </c>
      <c r="G1397" s="8">
        <f t="shared" si="272"/>
        <v>4</v>
      </c>
      <c r="I1397" s="8">
        <v>0</v>
      </c>
      <c r="J1397" s="25">
        <f t="shared" si="273"/>
        <v>392.29476190476186</v>
      </c>
      <c r="K1397" s="21">
        <v>25</v>
      </c>
      <c r="L1397" s="18">
        <f t="shared" si="274"/>
        <v>0</v>
      </c>
      <c r="M1397" s="18">
        <f t="shared" si="275"/>
        <v>9341.4940476190477</v>
      </c>
    </row>
    <row r="1398" spans="1:13" x14ac:dyDescent="0.2">
      <c r="A1398" s="2">
        <v>43661</v>
      </c>
      <c r="B1398" s="41" t="s">
        <v>2446</v>
      </c>
      <c r="C1398" s="7" t="s">
        <v>2445</v>
      </c>
      <c r="D1398" s="6">
        <v>15</v>
      </c>
      <c r="E1398" s="6">
        <v>6</v>
      </c>
      <c r="F1398" s="6">
        <v>3</v>
      </c>
      <c r="G1398" s="8">
        <f t="shared" si="272"/>
        <v>9</v>
      </c>
      <c r="H1398" s="10" t="s">
        <v>57</v>
      </c>
      <c r="I1398" s="8">
        <f>D1398-E1398</f>
        <v>9</v>
      </c>
      <c r="J1398" s="25">
        <f t="shared" si="273"/>
        <v>401.29476190476186</v>
      </c>
      <c r="K1398" s="21">
        <v>25</v>
      </c>
      <c r="L1398" s="18">
        <f t="shared" si="274"/>
        <v>225</v>
      </c>
      <c r="M1398" s="18">
        <f t="shared" si="275"/>
        <v>9566.4940476190477</v>
      </c>
    </row>
    <row r="1399" spans="1:13" x14ac:dyDescent="0.2">
      <c r="A1399" s="2">
        <v>43662</v>
      </c>
      <c r="B1399" s="41" t="s">
        <v>2448</v>
      </c>
      <c r="C1399" s="7" t="s">
        <v>2447</v>
      </c>
      <c r="D1399" s="6">
        <v>17</v>
      </c>
      <c r="E1399" s="6">
        <v>15</v>
      </c>
      <c r="F1399" s="6">
        <v>13</v>
      </c>
      <c r="G1399" s="8">
        <f t="shared" si="272"/>
        <v>2</v>
      </c>
      <c r="I1399" s="8">
        <v>0</v>
      </c>
      <c r="J1399" s="25">
        <f t="shared" si="273"/>
        <v>401.29476190476186</v>
      </c>
      <c r="K1399" s="21">
        <v>25</v>
      </c>
      <c r="L1399" s="18">
        <f t="shared" si="274"/>
        <v>0</v>
      </c>
      <c r="M1399" s="18">
        <f t="shared" si="275"/>
        <v>9566.4940476190477</v>
      </c>
    </row>
    <row r="1400" spans="1:13" x14ac:dyDescent="0.2">
      <c r="A1400" s="2">
        <v>43663</v>
      </c>
      <c r="B1400" s="41" t="s">
        <v>2450</v>
      </c>
      <c r="C1400" s="7" t="s">
        <v>2449</v>
      </c>
      <c r="D1400" s="6">
        <v>5</v>
      </c>
      <c r="E1400" s="6">
        <v>4</v>
      </c>
      <c r="F1400" s="6">
        <v>2.38</v>
      </c>
      <c r="G1400" s="8">
        <f t="shared" si="272"/>
        <v>1</v>
      </c>
      <c r="I1400" s="8">
        <v>0</v>
      </c>
      <c r="J1400" s="25">
        <f t="shared" si="273"/>
        <v>401.29476190476186</v>
      </c>
      <c r="K1400" s="21">
        <v>25</v>
      </c>
      <c r="L1400" s="18">
        <f t="shared" si="274"/>
        <v>0</v>
      </c>
      <c r="M1400" s="18">
        <f t="shared" si="275"/>
        <v>9566.4940476190477</v>
      </c>
    </row>
    <row r="1401" spans="1:13" x14ac:dyDescent="0.2">
      <c r="A1401" s="2">
        <v>43668</v>
      </c>
      <c r="B1401" s="41" t="s">
        <v>2452</v>
      </c>
      <c r="C1401" s="7" t="s">
        <v>2451</v>
      </c>
      <c r="D1401" s="6">
        <v>5</v>
      </c>
      <c r="E1401" s="6">
        <v>4</v>
      </c>
      <c r="F1401" s="6">
        <v>3.75</v>
      </c>
      <c r="G1401" s="8">
        <f t="shared" si="272"/>
        <v>1</v>
      </c>
      <c r="I1401" s="8">
        <v>0</v>
      </c>
      <c r="J1401" s="25">
        <f t="shared" si="273"/>
        <v>401.29476190476186</v>
      </c>
      <c r="K1401" s="21">
        <v>25</v>
      </c>
      <c r="L1401" s="18">
        <f t="shared" si="274"/>
        <v>0</v>
      </c>
      <c r="M1401" s="18">
        <f t="shared" si="275"/>
        <v>9566.4940476190477</v>
      </c>
    </row>
    <row r="1402" spans="1:13" x14ac:dyDescent="0.2">
      <c r="A1402" s="2">
        <v>43669</v>
      </c>
      <c r="B1402" s="41" t="s">
        <v>2453</v>
      </c>
      <c r="C1402" s="7" t="s">
        <v>2073</v>
      </c>
      <c r="D1402" s="6">
        <v>5.5</v>
      </c>
      <c r="E1402" s="6">
        <v>5</v>
      </c>
      <c r="F1402" s="6">
        <v>4.5</v>
      </c>
      <c r="G1402" s="8">
        <f t="shared" si="272"/>
        <v>0.5</v>
      </c>
      <c r="H1402" s="10" t="s">
        <v>57</v>
      </c>
      <c r="I1402" s="8">
        <f>D1402-E1402</f>
        <v>0.5</v>
      </c>
      <c r="J1402" s="25">
        <f t="shared" si="273"/>
        <v>401.79476190476186</v>
      </c>
      <c r="K1402" s="21">
        <v>25</v>
      </c>
      <c r="L1402" s="18">
        <f t="shared" si="274"/>
        <v>12.5</v>
      </c>
      <c r="M1402" s="18">
        <f t="shared" si="275"/>
        <v>9578.9940476190477</v>
      </c>
    </row>
    <row r="1403" spans="1:13" x14ac:dyDescent="0.2">
      <c r="A1403" s="2">
        <v>43670</v>
      </c>
      <c r="B1403" s="41" t="s">
        <v>2455</v>
      </c>
      <c r="C1403" s="7" t="s">
        <v>2454</v>
      </c>
      <c r="D1403" s="6">
        <v>8.5</v>
      </c>
      <c r="E1403" s="6">
        <v>8</v>
      </c>
      <c r="F1403" s="6">
        <v>8</v>
      </c>
      <c r="G1403" s="8">
        <f t="shared" si="272"/>
        <v>0.5</v>
      </c>
      <c r="I1403" s="8">
        <v>0</v>
      </c>
      <c r="J1403" s="25">
        <f t="shared" si="273"/>
        <v>401.79476190476186</v>
      </c>
      <c r="K1403" s="21">
        <v>25</v>
      </c>
      <c r="L1403" s="18">
        <f t="shared" si="274"/>
        <v>0</v>
      </c>
      <c r="M1403" s="18">
        <f t="shared" si="275"/>
        <v>9578.9940476190477</v>
      </c>
    </row>
    <row r="1404" spans="1:13" x14ac:dyDescent="0.2">
      <c r="A1404" s="2">
        <v>43671</v>
      </c>
      <c r="B1404" s="41" t="s">
        <v>2456</v>
      </c>
      <c r="C1404" s="7" t="s">
        <v>2524</v>
      </c>
      <c r="D1404" s="6">
        <v>3.5</v>
      </c>
      <c r="E1404" s="6">
        <v>3</v>
      </c>
      <c r="F1404" s="6">
        <v>2.38</v>
      </c>
      <c r="G1404" s="8">
        <f t="shared" si="272"/>
        <v>0.5</v>
      </c>
      <c r="H1404" s="10" t="s">
        <v>57</v>
      </c>
      <c r="I1404" s="8">
        <f>D1404-E1404</f>
        <v>0.5</v>
      </c>
      <c r="J1404" s="25">
        <f t="shared" si="273"/>
        <v>402.29476190476186</v>
      </c>
      <c r="K1404" s="21">
        <v>25</v>
      </c>
      <c r="L1404" s="18">
        <f t="shared" si="274"/>
        <v>12.5</v>
      </c>
      <c r="M1404" s="18">
        <f t="shared" si="275"/>
        <v>9591.4940476190477</v>
      </c>
    </row>
    <row r="1405" spans="1:13" x14ac:dyDescent="0.2">
      <c r="A1405" s="2">
        <v>43672</v>
      </c>
      <c r="B1405" s="41" t="s">
        <v>2458</v>
      </c>
      <c r="C1405" s="7" t="s">
        <v>2457</v>
      </c>
      <c r="D1405" s="6">
        <v>9</v>
      </c>
      <c r="E1405" s="6">
        <v>8</v>
      </c>
      <c r="F1405" s="6">
        <v>7</v>
      </c>
      <c r="G1405" s="8">
        <f t="shared" si="272"/>
        <v>1</v>
      </c>
      <c r="I1405" s="8">
        <v>0</v>
      </c>
      <c r="J1405" s="25">
        <f t="shared" si="273"/>
        <v>402.29476190476186</v>
      </c>
      <c r="K1405" s="21">
        <v>25</v>
      </c>
      <c r="L1405" s="18">
        <f t="shared" si="274"/>
        <v>0</v>
      </c>
      <c r="M1405" s="18">
        <f t="shared" si="275"/>
        <v>9591.4940476190477</v>
      </c>
    </row>
    <row r="1406" spans="1:13" x14ac:dyDescent="0.2">
      <c r="A1406" s="2">
        <v>43673</v>
      </c>
      <c r="B1406" s="41" t="s">
        <v>2460</v>
      </c>
      <c r="C1406" s="7" t="s">
        <v>2459</v>
      </c>
      <c r="D1406" s="6">
        <v>2.25</v>
      </c>
      <c r="E1406" s="6">
        <v>2</v>
      </c>
      <c r="F1406" s="6">
        <v>1.67</v>
      </c>
      <c r="G1406" s="8">
        <f t="shared" si="272"/>
        <v>0.25</v>
      </c>
      <c r="H1406" s="10" t="s">
        <v>57</v>
      </c>
      <c r="I1406" s="8">
        <f>D1406-E1406</f>
        <v>0.25</v>
      </c>
      <c r="J1406" s="25">
        <f t="shared" si="273"/>
        <v>402.54476190476186</v>
      </c>
      <c r="K1406" s="21">
        <v>25</v>
      </c>
      <c r="L1406" s="18">
        <f t="shared" si="274"/>
        <v>6.25</v>
      </c>
      <c r="M1406" s="18">
        <f t="shared" si="275"/>
        <v>9597.7440476190477</v>
      </c>
    </row>
    <row r="1407" spans="1:13" x14ac:dyDescent="0.2">
      <c r="A1407" s="2">
        <v>43675</v>
      </c>
      <c r="B1407" s="41" t="s">
        <v>2439</v>
      </c>
      <c r="C1407" s="7" t="s">
        <v>2523</v>
      </c>
      <c r="D1407" s="6">
        <v>3</v>
      </c>
      <c r="E1407" s="6">
        <v>2.5</v>
      </c>
      <c r="F1407" s="6">
        <v>1.8</v>
      </c>
      <c r="G1407" s="8">
        <f t="shared" si="272"/>
        <v>0.5</v>
      </c>
      <c r="H1407" s="10" t="s">
        <v>57</v>
      </c>
      <c r="I1407" s="8">
        <f>D1407-E1407</f>
        <v>0.5</v>
      </c>
      <c r="J1407" s="25">
        <f t="shared" si="273"/>
        <v>403.04476190476186</v>
      </c>
      <c r="K1407" s="21">
        <v>25</v>
      </c>
      <c r="L1407" s="18">
        <f t="shared" si="274"/>
        <v>12.5</v>
      </c>
      <c r="M1407" s="18">
        <f t="shared" si="275"/>
        <v>9610.2440476190477</v>
      </c>
    </row>
    <row r="1408" spans="1:13" x14ac:dyDescent="0.2">
      <c r="A1408" s="2">
        <v>43678</v>
      </c>
      <c r="B1408" s="41" t="s">
        <v>2461</v>
      </c>
      <c r="C1408" s="7" t="s">
        <v>1560</v>
      </c>
      <c r="D1408" s="6">
        <v>3.25</v>
      </c>
      <c r="E1408" s="6">
        <v>3</v>
      </c>
      <c r="F1408" s="6">
        <v>2.38</v>
      </c>
      <c r="G1408" s="8">
        <f t="shared" si="272"/>
        <v>0.25</v>
      </c>
      <c r="I1408" s="8">
        <v>0</v>
      </c>
      <c r="J1408" s="25">
        <f t="shared" si="273"/>
        <v>403.04476190476186</v>
      </c>
      <c r="K1408" s="21">
        <v>25</v>
      </c>
      <c r="L1408" s="18">
        <f t="shared" si="274"/>
        <v>0</v>
      </c>
      <c r="M1408" s="18">
        <f t="shared" si="275"/>
        <v>9610.2440476190477</v>
      </c>
    </row>
    <row r="1409" spans="1:13" x14ac:dyDescent="0.2">
      <c r="A1409" s="2">
        <v>43679</v>
      </c>
      <c r="B1409" s="41" t="s">
        <v>2463</v>
      </c>
      <c r="C1409" s="7" t="s">
        <v>2462</v>
      </c>
      <c r="D1409" s="6">
        <v>5.5</v>
      </c>
      <c r="E1409" s="6">
        <v>4</v>
      </c>
      <c r="F1409" s="6">
        <v>3.5</v>
      </c>
      <c r="G1409" s="8">
        <f t="shared" si="272"/>
        <v>1.5</v>
      </c>
      <c r="I1409" s="8">
        <v>0</v>
      </c>
      <c r="J1409" s="25">
        <f t="shared" si="273"/>
        <v>403.04476190476186</v>
      </c>
      <c r="K1409" s="21">
        <v>25</v>
      </c>
      <c r="L1409" s="18">
        <f t="shared" si="274"/>
        <v>0</v>
      </c>
      <c r="M1409" s="18">
        <f t="shared" si="275"/>
        <v>9610.2440476190477</v>
      </c>
    </row>
    <row r="1410" spans="1:13" x14ac:dyDescent="0.2">
      <c r="A1410" s="2">
        <v>43680</v>
      </c>
      <c r="B1410" s="41" t="s">
        <v>2465</v>
      </c>
      <c r="C1410" s="7" t="s">
        <v>2464</v>
      </c>
      <c r="D1410" s="6">
        <v>11</v>
      </c>
      <c r="E1410" s="6">
        <v>7</v>
      </c>
      <c r="F1410" s="6">
        <v>3.25</v>
      </c>
      <c r="G1410" s="8">
        <f t="shared" si="272"/>
        <v>4</v>
      </c>
      <c r="I1410" s="8">
        <v>0</v>
      </c>
      <c r="J1410" s="25">
        <f t="shared" si="273"/>
        <v>403.04476190476186</v>
      </c>
      <c r="K1410" s="21">
        <v>25</v>
      </c>
      <c r="L1410" s="18">
        <f t="shared" si="274"/>
        <v>0</v>
      </c>
      <c r="M1410" s="18">
        <f t="shared" si="275"/>
        <v>9610.2440476190477</v>
      </c>
    </row>
    <row r="1411" spans="1:13" x14ac:dyDescent="0.2">
      <c r="A1411" s="2">
        <v>43682</v>
      </c>
      <c r="B1411" s="41" t="s">
        <v>2467</v>
      </c>
      <c r="C1411" s="7" t="s">
        <v>2466</v>
      </c>
      <c r="D1411" s="6">
        <v>3.75</v>
      </c>
      <c r="E1411" s="6">
        <v>3</v>
      </c>
      <c r="F1411" s="6">
        <v>2.25</v>
      </c>
      <c r="G1411" s="8">
        <f t="shared" si="272"/>
        <v>0.75</v>
      </c>
      <c r="I1411" s="8">
        <v>0</v>
      </c>
      <c r="J1411" s="25">
        <f t="shared" si="273"/>
        <v>403.04476190476186</v>
      </c>
      <c r="K1411" s="21">
        <v>25</v>
      </c>
      <c r="L1411" s="18">
        <f t="shared" si="274"/>
        <v>0</v>
      </c>
      <c r="M1411" s="18">
        <f t="shared" si="275"/>
        <v>9610.2440476190477</v>
      </c>
    </row>
    <row r="1412" spans="1:13" x14ac:dyDescent="0.2">
      <c r="A1412" s="2">
        <v>43683</v>
      </c>
      <c r="B1412" s="41" t="s">
        <v>2469</v>
      </c>
      <c r="C1412" s="7" t="s">
        <v>2468</v>
      </c>
      <c r="D1412" s="6">
        <v>4.5</v>
      </c>
      <c r="E1412" s="6">
        <v>4</v>
      </c>
      <c r="F1412" s="6">
        <v>4.33</v>
      </c>
      <c r="G1412" s="8">
        <f t="shared" si="272"/>
        <v>0.5</v>
      </c>
      <c r="H1412" s="10" t="s">
        <v>57</v>
      </c>
      <c r="I1412" s="8">
        <f>D1412-E1412</f>
        <v>0.5</v>
      </c>
      <c r="J1412" s="25">
        <f t="shared" si="273"/>
        <v>403.54476190476186</v>
      </c>
      <c r="K1412" s="21">
        <v>25</v>
      </c>
      <c r="L1412" s="18">
        <f t="shared" si="274"/>
        <v>12.5</v>
      </c>
      <c r="M1412" s="18">
        <f t="shared" si="275"/>
        <v>9622.7440476190477</v>
      </c>
    </row>
    <row r="1413" spans="1:13" x14ac:dyDescent="0.2">
      <c r="A1413" s="2">
        <v>43684</v>
      </c>
      <c r="B1413" s="41" t="s">
        <v>2471</v>
      </c>
      <c r="C1413" s="7" t="s">
        <v>2470</v>
      </c>
      <c r="D1413" s="6">
        <v>4.5</v>
      </c>
      <c r="E1413" s="6">
        <v>4</v>
      </c>
      <c r="F1413" s="6">
        <v>3.5</v>
      </c>
      <c r="G1413" s="8">
        <f t="shared" si="272"/>
        <v>0.5</v>
      </c>
      <c r="I1413" s="8">
        <v>0</v>
      </c>
      <c r="J1413" s="25">
        <f t="shared" si="273"/>
        <v>403.54476190476186</v>
      </c>
      <c r="K1413" s="21">
        <v>25</v>
      </c>
      <c r="L1413" s="18">
        <f t="shared" si="274"/>
        <v>0</v>
      </c>
      <c r="M1413" s="18">
        <f t="shared" si="275"/>
        <v>9622.7440476190477</v>
      </c>
    </row>
    <row r="1414" spans="1:13" x14ac:dyDescent="0.2">
      <c r="A1414" s="2">
        <v>43685</v>
      </c>
      <c r="B1414" s="41" t="s">
        <v>2472</v>
      </c>
      <c r="C1414" s="7" t="s">
        <v>2522</v>
      </c>
      <c r="D1414" s="6">
        <v>7</v>
      </c>
      <c r="E1414" s="6">
        <v>6</v>
      </c>
      <c r="F1414" s="6">
        <v>4.5</v>
      </c>
      <c r="G1414" s="8">
        <f t="shared" si="272"/>
        <v>1</v>
      </c>
      <c r="H1414" s="10" t="s">
        <v>57</v>
      </c>
      <c r="I1414" s="8">
        <f>D1414-E1414</f>
        <v>1</v>
      </c>
      <c r="J1414" s="25">
        <f t="shared" si="273"/>
        <v>404.54476190476186</v>
      </c>
      <c r="K1414" s="21">
        <v>25</v>
      </c>
      <c r="L1414" s="18">
        <f t="shared" si="274"/>
        <v>25</v>
      </c>
      <c r="M1414" s="18">
        <f t="shared" si="275"/>
        <v>9647.7440476190477</v>
      </c>
    </row>
    <row r="1415" spans="1:13" x14ac:dyDescent="0.2">
      <c r="A1415" s="2">
        <v>43686</v>
      </c>
      <c r="B1415" s="41" t="s">
        <v>2474</v>
      </c>
      <c r="C1415" s="7" t="s">
        <v>2473</v>
      </c>
      <c r="D1415" s="6">
        <v>11</v>
      </c>
      <c r="E1415" s="6">
        <v>10</v>
      </c>
      <c r="F1415" s="6">
        <v>7</v>
      </c>
      <c r="G1415" s="8">
        <f t="shared" ref="G1415:G1478" si="276">D1415-E1415</f>
        <v>1</v>
      </c>
      <c r="I1415" s="8">
        <v>0</v>
      </c>
      <c r="J1415" s="25">
        <f t="shared" si="273"/>
        <v>404.54476190476186</v>
      </c>
      <c r="K1415" s="21">
        <v>25</v>
      </c>
      <c r="L1415" s="18">
        <f t="shared" si="274"/>
        <v>0</v>
      </c>
      <c r="M1415" s="18">
        <f t="shared" si="275"/>
        <v>9647.7440476190477</v>
      </c>
    </row>
    <row r="1416" spans="1:13" x14ac:dyDescent="0.2">
      <c r="A1416" s="2">
        <v>43689</v>
      </c>
      <c r="B1416" s="41" t="s">
        <v>2476</v>
      </c>
      <c r="C1416" s="7" t="s">
        <v>2475</v>
      </c>
      <c r="D1416" s="6">
        <v>5.5</v>
      </c>
      <c r="E1416" s="6">
        <v>5</v>
      </c>
      <c r="F1416" s="6">
        <v>4.5</v>
      </c>
      <c r="G1416" s="8">
        <f t="shared" si="276"/>
        <v>0.5</v>
      </c>
      <c r="I1416" s="8">
        <v>0</v>
      </c>
      <c r="J1416" s="25">
        <f t="shared" si="273"/>
        <v>404.54476190476186</v>
      </c>
      <c r="K1416" s="21">
        <v>25</v>
      </c>
      <c r="L1416" s="18">
        <f t="shared" si="274"/>
        <v>0</v>
      </c>
      <c r="M1416" s="18">
        <f t="shared" si="275"/>
        <v>9647.7440476190477</v>
      </c>
    </row>
    <row r="1417" spans="1:13" x14ac:dyDescent="0.2">
      <c r="A1417" s="2">
        <v>43691</v>
      </c>
      <c r="B1417" s="41" t="s">
        <v>2478</v>
      </c>
      <c r="C1417" s="7" t="s">
        <v>2477</v>
      </c>
      <c r="D1417" s="6">
        <v>3.5</v>
      </c>
      <c r="E1417" s="6">
        <v>3</v>
      </c>
      <c r="F1417" s="6">
        <v>2.1</v>
      </c>
      <c r="G1417" s="8">
        <f t="shared" si="276"/>
        <v>0.5</v>
      </c>
      <c r="I1417" s="8">
        <v>0</v>
      </c>
      <c r="J1417" s="25">
        <f t="shared" si="273"/>
        <v>404.54476190476186</v>
      </c>
      <c r="K1417" s="21">
        <v>25</v>
      </c>
      <c r="L1417" s="18">
        <f t="shared" si="274"/>
        <v>0</v>
      </c>
      <c r="M1417" s="18">
        <f t="shared" si="275"/>
        <v>9647.7440476190477</v>
      </c>
    </row>
    <row r="1418" spans="1:13" x14ac:dyDescent="0.2">
      <c r="A1418" s="2">
        <v>43692</v>
      </c>
      <c r="B1418" s="41" t="s">
        <v>2480</v>
      </c>
      <c r="C1418" s="7" t="s">
        <v>2479</v>
      </c>
      <c r="D1418" s="6">
        <v>6.5</v>
      </c>
      <c r="E1418" s="6">
        <v>6</v>
      </c>
      <c r="F1418" s="6">
        <v>6.5</v>
      </c>
      <c r="G1418" s="8">
        <f t="shared" si="276"/>
        <v>0.5</v>
      </c>
      <c r="I1418" s="8">
        <v>0</v>
      </c>
      <c r="J1418" s="25">
        <f t="shared" si="273"/>
        <v>404.54476190476186</v>
      </c>
      <c r="K1418" s="21">
        <v>25</v>
      </c>
      <c r="L1418" s="18">
        <f t="shared" si="274"/>
        <v>0</v>
      </c>
      <c r="M1418" s="18">
        <f t="shared" si="275"/>
        <v>9647.7440476190477</v>
      </c>
    </row>
    <row r="1419" spans="1:13" x14ac:dyDescent="0.2">
      <c r="A1419" s="2">
        <v>43693</v>
      </c>
      <c r="B1419" s="41" t="s">
        <v>2482</v>
      </c>
      <c r="C1419" s="7" t="s">
        <v>2481</v>
      </c>
      <c r="D1419" s="6">
        <v>11</v>
      </c>
      <c r="E1419" s="6">
        <v>10</v>
      </c>
      <c r="F1419" s="6">
        <v>9</v>
      </c>
      <c r="G1419" s="8">
        <f t="shared" si="276"/>
        <v>1</v>
      </c>
      <c r="I1419" s="8">
        <v>0</v>
      </c>
      <c r="J1419" s="25">
        <f t="shared" si="273"/>
        <v>404.54476190476186</v>
      </c>
      <c r="K1419" s="21">
        <v>25</v>
      </c>
      <c r="L1419" s="18">
        <f t="shared" si="274"/>
        <v>0</v>
      </c>
      <c r="M1419" s="18">
        <f t="shared" si="275"/>
        <v>9647.7440476190477</v>
      </c>
    </row>
    <row r="1420" spans="1:13" x14ac:dyDescent="0.2">
      <c r="A1420" s="2">
        <v>43695</v>
      </c>
      <c r="B1420" s="41" t="s">
        <v>2484</v>
      </c>
      <c r="C1420" s="7" t="s">
        <v>2483</v>
      </c>
      <c r="D1420" s="6">
        <v>4</v>
      </c>
      <c r="E1420" s="6">
        <v>4</v>
      </c>
      <c r="F1420" s="6">
        <v>4</v>
      </c>
      <c r="G1420" s="8">
        <f t="shared" si="276"/>
        <v>0</v>
      </c>
      <c r="I1420" s="8">
        <v>0</v>
      </c>
      <c r="J1420" s="25">
        <f t="shared" si="273"/>
        <v>404.54476190476186</v>
      </c>
      <c r="K1420" s="21">
        <v>25</v>
      </c>
      <c r="L1420" s="18">
        <f t="shared" si="274"/>
        <v>0</v>
      </c>
      <c r="M1420" s="18">
        <f t="shared" si="275"/>
        <v>9647.7440476190477</v>
      </c>
    </row>
    <row r="1421" spans="1:13" x14ac:dyDescent="0.2">
      <c r="A1421" s="2">
        <v>43697</v>
      </c>
      <c r="B1421" s="41" t="s">
        <v>2486</v>
      </c>
      <c r="C1421" s="7" t="s">
        <v>2485</v>
      </c>
      <c r="D1421" s="6">
        <v>7.5</v>
      </c>
      <c r="E1421" s="6">
        <v>6</v>
      </c>
      <c r="F1421" s="6">
        <v>4</v>
      </c>
      <c r="G1421" s="8">
        <f t="shared" si="276"/>
        <v>1.5</v>
      </c>
      <c r="I1421" s="8">
        <v>0</v>
      </c>
      <c r="J1421" s="25">
        <f t="shared" si="273"/>
        <v>404.54476190476186</v>
      </c>
      <c r="K1421" s="21">
        <v>25</v>
      </c>
      <c r="L1421" s="18">
        <f t="shared" si="274"/>
        <v>0</v>
      </c>
      <c r="M1421" s="18">
        <f t="shared" si="275"/>
        <v>9647.7440476190477</v>
      </c>
    </row>
    <row r="1422" spans="1:13" x14ac:dyDescent="0.2">
      <c r="A1422" s="2">
        <v>43698</v>
      </c>
      <c r="B1422" s="41" t="s">
        <v>2488</v>
      </c>
      <c r="C1422" s="7" t="s">
        <v>2487</v>
      </c>
      <c r="D1422" s="6">
        <v>2.2000000000000002</v>
      </c>
      <c r="E1422" s="6">
        <v>2.2000000000000002</v>
      </c>
      <c r="F1422" s="6">
        <v>2.1</v>
      </c>
      <c r="G1422" s="8">
        <f t="shared" si="276"/>
        <v>0</v>
      </c>
      <c r="I1422" s="8">
        <v>0</v>
      </c>
      <c r="J1422" s="25">
        <f t="shared" si="273"/>
        <v>404.54476190476186</v>
      </c>
      <c r="K1422" s="21">
        <v>25</v>
      </c>
      <c r="L1422" s="18">
        <f t="shared" si="274"/>
        <v>0</v>
      </c>
      <c r="M1422" s="18">
        <f t="shared" si="275"/>
        <v>9647.7440476190477</v>
      </c>
    </row>
    <row r="1423" spans="1:13" x14ac:dyDescent="0.2">
      <c r="A1423" s="2">
        <v>43699</v>
      </c>
      <c r="B1423" s="41" t="s">
        <v>2490</v>
      </c>
      <c r="C1423" s="7" t="s">
        <v>2489</v>
      </c>
      <c r="D1423" s="6">
        <v>13</v>
      </c>
      <c r="E1423" s="6">
        <v>14</v>
      </c>
      <c r="F1423" s="6">
        <v>15</v>
      </c>
      <c r="G1423" s="8">
        <f t="shared" si="276"/>
        <v>-1</v>
      </c>
      <c r="I1423" s="8">
        <v>0</v>
      </c>
      <c r="J1423" s="25">
        <f t="shared" si="273"/>
        <v>404.54476190476186</v>
      </c>
      <c r="K1423" s="21">
        <v>25</v>
      </c>
      <c r="L1423" s="18">
        <v>-25</v>
      </c>
      <c r="M1423" s="18">
        <f t="shared" si="275"/>
        <v>9622.7440476190477</v>
      </c>
    </row>
    <row r="1424" spans="1:13" x14ac:dyDescent="0.2">
      <c r="A1424" s="2">
        <v>43700</v>
      </c>
      <c r="B1424" s="41" t="s">
        <v>2491</v>
      </c>
      <c r="C1424" s="7" t="s">
        <v>2521</v>
      </c>
      <c r="D1424" s="6">
        <v>15</v>
      </c>
      <c r="E1424" s="6">
        <v>10</v>
      </c>
      <c r="F1424" s="6">
        <v>6.5</v>
      </c>
      <c r="G1424" s="8">
        <f t="shared" si="276"/>
        <v>5</v>
      </c>
      <c r="I1424" s="8">
        <v>0</v>
      </c>
      <c r="J1424" s="25">
        <f t="shared" si="273"/>
        <v>404.54476190476186</v>
      </c>
      <c r="K1424" s="21">
        <v>25</v>
      </c>
      <c r="L1424" s="18">
        <f t="shared" si="274"/>
        <v>0</v>
      </c>
      <c r="M1424" s="18">
        <f t="shared" si="275"/>
        <v>9622.7440476190477</v>
      </c>
    </row>
    <row r="1425" spans="1:13" x14ac:dyDescent="0.2">
      <c r="A1425" s="2">
        <v>43701</v>
      </c>
      <c r="B1425" s="41" t="s">
        <v>2493</v>
      </c>
      <c r="C1425" s="7" t="s">
        <v>2492</v>
      </c>
      <c r="D1425" s="6">
        <v>9</v>
      </c>
      <c r="E1425" s="6">
        <v>7</v>
      </c>
      <c r="F1425" s="6">
        <v>6</v>
      </c>
      <c r="G1425" s="8">
        <f t="shared" si="276"/>
        <v>2</v>
      </c>
      <c r="I1425" s="8">
        <v>0</v>
      </c>
      <c r="J1425" s="25">
        <f t="shared" si="273"/>
        <v>404.54476190476186</v>
      </c>
      <c r="K1425" s="21">
        <v>25</v>
      </c>
      <c r="L1425" s="18">
        <f t="shared" si="274"/>
        <v>0</v>
      </c>
      <c r="M1425" s="18">
        <f t="shared" si="275"/>
        <v>9622.7440476190477</v>
      </c>
    </row>
    <row r="1426" spans="1:13" x14ac:dyDescent="0.2">
      <c r="A1426" s="2">
        <v>43702</v>
      </c>
      <c r="B1426" s="41" t="s">
        <v>2527</v>
      </c>
      <c r="C1426" s="7" t="s">
        <v>2494</v>
      </c>
      <c r="D1426" s="6">
        <v>5.5</v>
      </c>
      <c r="E1426" s="6">
        <v>4</v>
      </c>
      <c r="F1426" s="6">
        <v>2.25</v>
      </c>
      <c r="G1426" s="8">
        <f t="shared" si="276"/>
        <v>1.5</v>
      </c>
      <c r="I1426" s="8">
        <v>0</v>
      </c>
      <c r="J1426" s="25">
        <f t="shared" si="273"/>
        <v>404.54476190476186</v>
      </c>
      <c r="K1426" s="21">
        <v>25</v>
      </c>
      <c r="L1426" s="18">
        <f t="shared" si="274"/>
        <v>0</v>
      </c>
      <c r="M1426" s="18">
        <f t="shared" si="275"/>
        <v>9622.7440476190477</v>
      </c>
    </row>
    <row r="1427" spans="1:13" x14ac:dyDescent="0.2">
      <c r="A1427" s="2">
        <v>43703</v>
      </c>
      <c r="B1427" s="41" t="s">
        <v>2496</v>
      </c>
      <c r="C1427" s="7" t="s">
        <v>2495</v>
      </c>
      <c r="D1427" s="6">
        <v>6</v>
      </c>
      <c r="E1427" s="6">
        <v>5</v>
      </c>
      <c r="F1427" s="6">
        <v>4</v>
      </c>
      <c r="G1427" s="8">
        <f t="shared" si="276"/>
        <v>1</v>
      </c>
      <c r="I1427" s="8">
        <v>0</v>
      </c>
      <c r="J1427" s="25">
        <f t="shared" si="273"/>
        <v>404.54476190476186</v>
      </c>
      <c r="K1427" s="21">
        <v>25</v>
      </c>
      <c r="L1427" s="18">
        <f t="shared" si="274"/>
        <v>0</v>
      </c>
      <c r="M1427" s="18">
        <f t="shared" si="275"/>
        <v>9622.7440476190477</v>
      </c>
    </row>
    <row r="1428" spans="1:13" x14ac:dyDescent="0.2">
      <c r="A1428" s="2">
        <v>43704</v>
      </c>
      <c r="B1428" s="41" t="s">
        <v>2498</v>
      </c>
      <c r="C1428" s="7" t="s">
        <v>2497</v>
      </c>
      <c r="D1428" s="6">
        <v>8</v>
      </c>
      <c r="E1428" s="6">
        <v>7</v>
      </c>
      <c r="F1428" s="6">
        <v>9</v>
      </c>
      <c r="G1428" s="8">
        <f t="shared" si="276"/>
        <v>1</v>
      </c>
      <c r="I1428" s="8">
        <v>0</v>
      </c>
      <c r="J1428" s="25">
        <f t="shared" si="273"/>
        <v>404.54476190476186</v>
      </c>
      <c r="K1428" s="21">
        <v>25</v>
      </c>
      <c r="L1428" s="18">
        <f t="shared" si="274"/>
        <v>0</v>
      </c>
      <c r="M1428" s="18">
        <f t="shared" si="275"/>
        <v>9622.7440476190477</v>
      </c>
    </row>
    <row r="1429" spans="1:13" x14ac:dyDescent="0.2">
      <c r="A1429" s="2">
        <v>43707</v>
      </c>
      <c r="B1429" s="41" t="s">
        <v>2500</v>
      </c>
      <c r="C1429" s="7" t="s">
        <v>2499</v>
      </c>
      <c r="D1429" s="6">
        <v>4</v>
      </c>
      <c r="E1429" s="6">
        <v>3</v>
      </c>
      <c r="F1429" s="6">
        <v>2.38</v>
      </c>
      <c r="G1429" s="8">
        <f t="shared" si="276"/>
        <v>1</v>
      </c>
      <c r="H1429" s="10" t="s">
        <v>57</v>
      </c>
      <c r="I1429" s="8">
        <f>D1429-E1429</f>
        <v>1</v>
      </c>
      <c r="J1429" s="25">
        <f t="shared" si="273"/>
        <v>405.54476190476186</v>
      </c>
      <c r="K1429" s="21">
        <v>25</v>
      </c>
      <c r="L1429" s="18">
        <f t="shared" si="274"/>
        <v>25</v>
      </c>
      <c r="M1429" s="18">
        <f t="shared" si="275"/>
        <v>9647.7440476190477</v>
      </c>
    </row>
    <row r="1430" spans="1:13" x14ac:dyDescent="0.2">
      <c r="A1430" s="2">
        <v>43708</v>
      </c>
      <c r="B1430" s="41" t="s">
        <v>2502</v>
      </c>
      <c r="C1430" s="7" t="s">
        <v>2501</v>
      </c>
      <c r="D1430" s="6">
        <v>5.5</v>
      </c>
      <c r="E1430" s="6">
        <v>4.5</v>
      </c>
      <c r="F1430" s="6">
        <v>3.5</v>
      </c>
      <c r="G1430" s="8">
        <f t="shared" si="276"/>
        <v>1</v>
      </c>
      <c r="H1430" s="10" t="s">
        <v>57</v>
      </c>
      <c r="I1430" s="8">
        <f>D1430-E1430</f>
        <v>1</v>
      </c>
      <c r="J1430" s="25">
        <f t="shared" si="273"/>
        <v>406.54476190476186</v>
      </c>
      <c r="K1430" s="21">
        <v>25</v>
      </c>
      <c r="L1430" s="18">
        <f t="shared" si="274"/>
        <v>25</v>
      </c>
      <c r="M1430" s="18">
        <f t="shared" si="275"/>
        <v>9672.7440476190477</v>
      </c>
    </row>
    <row r="1431" spans="1:13" x14ac:dyDescent="0.2">
      <c r="A1431" s="2">
        <v>43709</v>
      </c>
      <c r="B1431" s="41" t="s">
        <v>2504</v>
      </c>
      <c r="C1431" s="7" t="s">
        <v>2503</v>
      </c>
      <c r="D1431" s="6">
        <v>11</v>
      </c>
      <c r="E1431" s="6">
        <v>8</v>
      </c>
      <c r="F1431" s="6">
        <v>3.75</v>
      </c>
      <c r="G1431" s="8">
        <f t="shared" si="276"/>
        <v>3</v>
      </c>
      <c r="I1431" s="8">
        <v>0</v>
      </c>
      <c r="J1431" s="25">
        <f t="shared" si="273"/>
        <v>406.54476190476186</v>
      </c>
      <c r="K1431" s="21">
        <v>25</v>
      </c>
      <c r="L1431" s="18">
        <f t="shared" si="274"/>
        <v>0</v>
      </c>
      <c r="M1431" s="18">
        <f t="shared" si="275"/>
        <v>9672.7440476190477</v>
      </c>
    </row>
    <row r="1432" spans="1:13" x14ac:dyDescent="0.2">
      <c r="A1432" s="2">
        <v>43711</v>
      </c>
      <c r="B1432" s="41" t="s">
        <v>2506</v>
      </c>
      <c r="C1432" s="7" t="s">
        <v>2505</v>
      </c>
      <c r="D1432" s="6">
        <v>7</v>
      </c>
      <c r="E1432" s="6">
        <v>5</v>
      </c>
      <c r="F1432" s="6">
        <v>3.75</v>
      </c>
      <c r="G1432" s="8">
        <f t="shared" si="276"/>
        <v>2</v>
      </c>
      <c r="I1432" s="8">
        <v>0</v>
      </c>
      <c r="J1432" s="25">
        <f t="shared" si="273"/>
        <v>406.54476190476186</v>
      </c>
      <c r="K1432" s="21">
        <v>25</v>
      </c>
      <c r="L1432" s="18">
        <f t="shared" si="274"/>
        <v>0</v>
      </c>
      <c r="M1432" s="18">
        <f t="shared" si="275"/>
        <v>9672.7440476190477</v>
      </c>
    </row>
    <row r="1433" spans="1:13" x14ac:dyDescent="0.2">
      <c r="A1433" s="2">
        <v>43714</v>
      </c>
      <c r="B1433" s="41" t="s">
        <v>2508</v>
      </c>
      <c r="C1433" s="7" t="s">
        <v>2507</v>
      </c>
      <c r="D1433" s="6">
        <v>4.5</v>
      </c>
      <c r="E1433" s="6">
        <v>3</v>
      </c>
      <c r="F1433" s="6">
        <v>2.75</v>
      </c>
      <c r="G1433" s="8">
        <f t="shared" si="276"/>
        <v>1.5</v>
      </c>
      <c r="I1433" s="8">
        <v>0</v>
      </c>
      <c r="J1433" s="25">
        <f t="shared" si="273"/>
        <v>406.54476190476186</v>
      </c>
      <c r="K1433" s="21">
        <v>25</v>
      </c>
      <c r="L1433" s="18">
        <f t="shared" si="274"/>
        <v>0</v>
      </c>
      <c r="M1433" s="18">
        <f t="shared" si="275"/>
        <v>9672.7440476190477</v>
      </c>
    </row>
    <row r="1434" spans="1:13" x14ac:dyDescent="0.2">
      <c r="A1434" s="2">
        <v>43718</v>
      </c>
      <c r="B1434" s="41" t="s">
        <v>2510</v>
      </c>
      <c r="C1434" s="7" t="s">
        <v>2509</v>
      </c>
      <c r="D1434" s="6">
        <v>4.5</v>
      </c>
      <c r="E1434" s="6">
        <v>3</v>
      </c>
      <c r="F1434" s="6">
        <v>3.25</v>
      </c>
      <c r="G1434" s="8">
        <f t="shared" si="276"/>
        <v>1.5</v>
      </c>
      <c r="I1434" s="8">
        <v>0</v>
      </c>
      <c r="J1434" s="25">
        <f t="shared" si="273"/>
        <v>406.54476190476186</v>
      </c>
      <c r="K1434" s="21">
        <v>25</v>
      </c>
      <c r="L1434" s="18">
        <f t="shared" si="274"/>
        <v>0</v>
      </c>
      <c r="M1434" s="18">
        <f t="shared" si="275"/>
        <v>9672.7440476190477</v>
      </c>
    </row>
    <row r="1435" spans="1:13" x14ac:dyDescent="0.2">
      <c r="A1435" s="2">
        <v>43719</v>
      </c>
      <c r="B1435" s="41" t="s">
        <v>2512</v>
      </c>
      <c r="C1435" s="7" t="s">
        <v>2511</v>
      </c>
      <c r="D1435" s="6">
        <v>8</v>
      </c>
      <c r="E1435" s="6">
        <v>8</v>
      </c>
      <c r="F1435" s="6">
        <v>11</v>
      </c>
      <c r="G1435" s="8">
        <f t="shared" si="276"/>
        <v>0</v>
      </c>
      <c r="I1435" s="8">
        <v>0</v>
      </c>
      <c r="J1435" s="25">
        <f t="shared" si="273"/>
        <v>406.54476190476186</v>
      </c>
      <c r="K1435" s="21">
        <v>25</v>
      </c>
      <c r="L1435" s="18">
        <f t="shared" si="274"/>
        <v>0</v>
      </c>
      <c r="M1435" s="18">
        <f t="shared" si="275"/>
        <v>9672.7440476190477</v>
      </c>
    </row>
    <row r="1436" spans="1:13" x14ac:dyDescent="0.2">
      <c r="A1436" s="2">
        <v>43720</v>
      </c>
      <c r="B1436" s="41" t="s">
        <v>2513</v>
      </c>
      <c r="C1436" s="7" t="s">
        <v>2520</v>
      </c>
      <c r="D1436" s="6">
        <v>13</v>
      </c>
      <c r="E1436" s="6">
        <v>12</v>
      </c>
      <c r="F1436" s="6">
        <v>7</v>
      </c>
      <c r="G1436" s="8">
        <f t="shared" si="276"/>
        <v>1</v>
      </c>
      <c r="I1436" s="8">
        <v>0</v>
      </c>
      <c r="J1436" s="25">
        <f t="shared" si="273"/>
        <v>406.54476190476186</v>
      </c>
      <c r="K1436" s="21">
        <v>25</v>
      </c>
      <c r="L1436" s="18">
        <f t="shared" si="274"/>
        <v>0</v>
      </c>
      <c r="M1436" s="18">
        <f t="shared" si="275"/>
        <v>9672.7440476190477</v>
      </c>
    </row>
    <row r="1437" spans="1:13" x14ac:dyDescent="0.2">
      <c r="A1437" s="2">
        <v>43721</v>
      </c>
      <c r="B1437" s="41" t="s">
        <v>2528</v>
      </c>
      <c r="C1437" s="7" t="s">
        <v>2514</v>
      </c>
      <c r="D1437" s="6">
        <v>4.5</v>
      </c>
      <c r="E1437" s="6">
        <v>4</v>
      </c>
      <c r="F1437" s="6">
        <v>3.5</v>
      </c>
      <c r="G1437" s="8">
        <f t="shared" si="276"/>
        <v>0.5</v>
      </c>
      <c r="H1437" s="10" t="s">
        <v>57</v>
      </c>
      <c r="I1437" s="8">
        <f>D1437-E1437</f>
        <v>0.5</v>
      </c>
      <c r="J1437" s="25">
        <f t="shared" si="273"/>
        <v>407.04476190476186</v>
      </c>
      <c r="K1437" s="21">
        <v>25</v>
      </c>
      <c r="L1437" s="18">
        <f t="shared" si="274"/>
        <v>12.5</v>
      </c>
      <c r="M1437" s="18">
        <f t="shared" si="275"/>
        <v>9685.2440476190477</v>
      </c>
    </row>
    <row r="1438" spans="1:13" x14ac:dyDescent="0.2">
      <c r="A1438" s="2">
        <v>43722</v>
      </c>
      <c r="B1438" s="41" t="s">
        <v>2516</v>
      </c>
      <c r="C1438" s="7" t="s">
        <v>2515</v>
      </c>
      <c r="D1438" s="6">
        <v>3.5</v>
      </c>
      <c r="E1438" s="6">
        <v>3</v>
      </c>
      <c r="F1438" s="6">
        <v>2.75</v>
      </c>
      <c r="G1438" s="8">
        <f t="shared" si="276"/>
        <v>0.5</v>
      </c>
      <c r="H1438" s="10" t="s">
        <v>57</v>
      </c>
      <c r="I1438" s="8">
        <f>D1438-E1438</f>
        <v>0.5</v>
      </c>
      <c r="J1438" s="25">
        <f t="shared" si="273"/>
        <v>407.54476190476186</v>
      </c>
      <c r="K1438" s="21">
        <v>25</v>
      </c>
      <c r="L1438" s="18">
        <f t="shared" si="274"/>
        <v>12.5</v>
      </c>
      <c r="M1438" s="18">
        <f t="shared" si="275"/>
        <v>9697.7440476190477</v>
      </c>
    </row>
    <row r="1439" spans="1:13" x14ac:dyDescent="0.2">
      <c r="A1439" s="2">
        <v>43724</v>
      </c>
      <c r="B1439" s="41" t="s">
        <v>2517</v>
      </c>
      <c r="C1439" s="7" t="s">
        <v>2149</v>
      </c>
      <c r="D1439" s="6">
        <v>5</v>
      </c>
      <c r="E1439" s="6">
        <v>4</v>
      </c>
      <c r="F1439" s="6">
        <v>5.5</v>
      </c>
      <c r="G1439" s="8">
        <f t="shared" si="276"/>
        <v>1</v>
      </c>
      <c r="I1439" s="8">
        <v>0</v>
      </c>
      <c r="J1439" s="25">
        <f t="shared" si="273"/>
        <v>407.54476190476186</v>
      </c>
      <c r="K1439" s="21">
        <v>25</v>
      </c>
      <c r="L1439" s="18">
        <f t="shared" si="274"/>
        <v>0</v>
      </c>
      <c r="M1439" s="18">
        <f t="shared" si="275"/>
        <v>9697.7440476190477</v>
      </c>
    </row>
    <row r="1440" spans="1:13" x14ac:dyDescent="0.2">
      <c r="A1440" s="2">
        <v>43725</v>
      </c>
      <c r="B1440" s="41" t="s">
        <v>2519</v>
      </c>
      <c r="C1440" s="7" t="s">
        <v>2518</v>
      </c>
      <c r="D1440" s="6">
        <v>4</v>
      </c>
      <c r="E1440" s="6">
        <v>3</v>
      </c>
      <c r="F1440" s="6">
        <v>2.25</v>
      </c>
      <c r="G1440" s="8">
        <f t="shared" si="276"/>
        <v>1</v>
      </c>
      <c r="I1440" s="8">
        <v>0</v>
      </c>
      <c r="J1440" s="25">
        <f t="shared" si="273"/>
        <v>407.54476190476186</v>
      </c>
      <c r="K1440" s="21">
        <v>25</v>
      </c>
      <c r="L1440" s="18">
        <f t="shared" si="274"/>
        <v>0</v>
      </c>
      <c r="M1440" s="18">
        <f t="shared" si="275"/>
        <v>9697.7440476190477</v>
      </c>
    </row>
    <row r="1441" spans="1:13" x14ac:dyDescent="0.2">
      <c r="A1441" s="2">
        <v>43728</v>
      </c>
      <c r="B1441" s="41" t="s">
        <v>2529</v>
      </c>
      <c r="C1441" s="7" t="s">
        <v>2530</v>
      </c>
      <c r="D1441" s="6">
        <v>3</v>
      </c>
      <c r="E1441" s="6">
        <v>3</v>
      </c>
      <c r="F1441" s="6">
        <v>4</v>
      </c>
      <c r="G1441" s="8">
        <f t="shared" si="276"/>
        <v>0</v>
      </c>
      <c r="H1441" s="10" t="s">
        <v>57</v>
      </c>
      <c r="I1441" s="8">
        <f>D1441-E1441</f>
        <v>0</v>
      </c>
      <c r="J1441" s="25">
        <f t="shared" ref="J1441:J1446" si="277">I1441+J1440</f>
        <v>407.54476190476186</v>
      </c>
      <c r="K1441" s="21">
        <v>25</v>
      </c>
      <c r="L1441" s="18">
        <f t="shared" ref="L1441:L1446" si="278">25*I1441</f>
        <v>0</v>
      </c>
      <c r="M1441" s="18">
        <f t="shared" ref="M1441:M1446" si="279">L1441+M1440</f>
        <v>9697.7440476190477</v>
      </c>
    </row>
    <row r="1442" spans="1:13" x14ac:dyDescent="0.2">
      <c r="A1442" s="2">
        <v>43729</v>
      </c>
      <c r="B1442" s="41" t="s">
        <v>2531</v>
      </c>
      <c r="C1442" s="7" t="s">
        <v>2532</v>
      </c>
      <c r="D1442" s="6">
        <v>10</v>
      </c>
      <c r="E1442" s="6">
        <v>6</v>
      </c>
      <c r="F1442" s="6">
        <v>4.5</v>
      </c>
      <c r="G1442" s="8">
        <f t="shared" si="276"/>
        <v>4</v>
      </c>
      <c r="I1442" s="8">
        <v>0</v>
      </c>
      <c r="J1442" s="25">
        <f t="shared" si="277"/>
        <v>407.54476190476186</v>
      </c>
      <c r="K1442" s="21">
        <v>25</v>
      </c>
      <c r="L1442" s="18">
        <f t="shared" si="278"/>
        <v>0</v>
      </c>
      <c r="M1442" s="18">
        <f t="shared" si="279"/>
        <v>9697.7440476190477</v>
      </c>
    </row>
    <row r="1443" spans="1:13" x14ac:dyDescent="0.2">
      <c r="A1443" s="2">
        <v>43731</v>
      </c>
      <c r="B1443" s="41" t="s">
        <v>2533</v>
      </c>
      <c r="C1443" s="7" t="s">
        <v>2534</v>
      </c>
      <c r="D1443" s="6">
        <v>11</v>
      </c>
      <c r="E1443" s="6">
        <v>9</v>
      </c>
      <c r="F1443" s="6">
        <v>8</v>
      </c>
      <c r="G1443" s="8">
        <f t="shared" si="276"/>
        <v>2</v>
      </c>
      <c r="I1443" s="8">
        <v>0</v>
      </c>
      <c r="J1443" s="25">
        <f t="shared" si="277"/>
        <v>407.54476190476186</v>
      </c>
      <c r="K1443" s="21">
        <v>25</v>
      </c>
      <c r="L1443" s="18">
        <f t="shared" si="278"/>
        <v>0</v>
      </c>
      <c r="M1443" s="18">
        <f t="shared" si="279"/>
        <v>9697.7440476190477</v>
      </c>
    </row>
    <row r="1444" spans="1:13" x14ac:dyDescent="0.2">
      <c r="A1444" s="2">
        <v>43733</v>
      </c>
      <c r="B1444" s="41" t="s">
        <v>2535</v>
      </c>
      <c r="C1444" s="7" t="s">
        <v>2550</v>
      </c>
      <c r="D1444" s="6">
        <v>2.38</v>
      </c>
      <c r="E1444" s="6">
        <v>2.38</v>
      </c>
      <c r="F1444" s="6">
        <v>3.25</v>
      </c>
      <c r="G1444" s="8">
        <f t="shared" si="276"/>
        <v>0</v>
      </c>
      <c r="I1444" s="8">
        <v>0</v>
      </c>
      <c r="J1444" s="25">
        <f t="shared" si="277"/>
        <v>407.54476190476186</v>
      </c>
      <c r="K1444" s="21">
        <v>25</v>
      </c>
      <c r="L1444" s="18">
        <f t="shared" si="278"/>
        <v>0</v>
      </c>
      <c r="M1444" s="18">
        <f t="shared" si="279"/>
        <v>9697.7440476190477</v>
      </c>
    </row>
    <row r="1445" spans="1:13" x14ac:dyDescent="0.2">
      <c r="A1445" s="2">
        <v>43733</v>
      </c>
      <c r="B1445" s="41" t="s">
        <v>2536</v>
      </c>
      <c r="C1445" s="7" t="s">
        <v>2494</v>
      </c>
      <c r="D1445" s="6">
        <v>4</v>
      </c>
      <c r="E1445" s="6">
        <v>3</v>
      </c>
      <c r="F1445" s="6">
        <v>2.75</v>
      </c>
      <c r="G1445" s="8">
        <f t="shared" si="276"/>
        <v>1</v>
      </c>
      <c r="H1445" s="10" t="s">
        <v>57</v>
      </c>
      <c r="I1445" s="8">
        <f>D1445-E1445</f>
        <v>1</v>
      </c>
      <c r="J1445" s="25">
        <f t="shared" si="277"/>
        <v>408.54476190476186</v>
      </c>
      <c r="K1445" s="21">
        <v>25</v>
      </c>
      <c r="L1445" s="18">
        <f t="shared" si="278"/>
        <v>25</v>
      </c>
      <c r="M1445" s="18">
        <f t="shared" si="279"/>
        <v>9722.7440476190477</v>
      </c>
    </row>
    <row r="1446" spans="1:13" x14ac:dyDescent="0.2">
      <c r="A1446" s="2">
        <v>43733</v>
      </c>
      <c r="B1446" s="41" t="s">
        <v>2537</v>
      </c>
      <c r="C1446" s="7" t="s">
        <v>2538</v>
      </c>
      <c r="D1446" s="6">
        <v>5</v>
      </c>
      <c r="E1446" s="6">
        <v>4</v>
      </c>
      <c r="F1446" s="6">
        <v>3.5</v>
      </c>
      <c r="G1446" s="8">
        <f t="shared" si="276"/>
        <v>1</v>
      </c>
      <c r="H1446" s="10" t="s">
        <v>57</v>
      </c>
      <c r="I1446" s="8">
        <f>D1446-E1446</f>
        <v>1</v>
      </c>
      <c r="J1446" s="25">
        <f t="shared" si="277"/>
        <v>409.54476190476186</v>
      </c>
      <c r="K1446" s="21">
        <v>25</v>
      </c>
      <c r="L1446" s="18">
        <f t="shared" si="278"/>
        <v>25</v>
      </c>
      <c r="M1446" s="18">
        <f t="shared" si="279"/>
        <v>9747.7440476190477</v>
      </c>
    </row>
    <row r="1447" spans="1:13" x14ac:dyDescent="0.2">
      <c r="A1447" s="2">
        <v>43734</v>
      </c>
      <c r="B1447" s="41" t="s">
        <v>2539</v>
      </c>
      <c r="C1447" s="7" t="s">
        <v>2540</v>
      </c>
      <c r="D1447" s="6">
        <v>3.75</v>
      </c>
      <c r="E1447" s="6">
        <v>3</v>
      </c>
      <c r="F1447" s="6">
        <v>2.5</v>
      </c>
      <c r="G1447" s="8">
        <f t="shared" si="276"/>
        <v>0.75</v>
      </c>
      <c r="H1447" s="6" t="s">
        <v>2541</v>
      </c>
      <c r="I1447" s="8">
        <v>0</v>
      </c>
      <c r="J1447" s="25">
        <f t="shared" ref="J1447:J1452" si="280">I1447+J1446</f>
        <v>409.54476190476186</v>
      </c>
      <c r="K1447" s="21">
        <v>25</v>
      </c>
      <c r="L1447" s="18">
        <f t="shared" ref="L1447:L1452" si="281">25*I1447</f>
        <v>0</v>
      </c>
      <c r="M1447" s="18">
        <f t="shared" ref="M1447:M1452" si="282">L1447+M1446</f>
        <v>9747.7440476190477</v>
      </c>
    </row>
    <row r="1448" spans="1:13" x14ac:dyDescent="0.2">
      <c r="A1448" s="2">
        <v>43735</v>
      </c>
      <c r="B1448" s="41" t="s">
        <v>2542</v>
      </c>
      <c r="C1448" s="7" t="s">
        <v>2551</v>
      </c>
      <c r="D1448" s="6">
        <v>9</v>
      </c>
      <c r="E1448" s="6">
        <v>9</v>
      </c>
      <c r="F1448" s="6">
        <v>8</v>
      </c>
      <c r="G1448" s="8">
        <f t="shared" si="276"/>
        <v>0</v>
      </c>
      <c r="I1448" s="8">
        <v>0</v>
      </c>
      <c r="J1448" s="25">
        <f t="shared" si="280"/>
        <v>409.54476190476186</v>
      </c>
      <c r="K1448" s="21">
        <v>25</v>
      </c>
      <c r="L1448" s="18">
        <f t="shared" si="281"/>
        <v>0</v>
      </c>
      <c r="M1448" s="18">
        <f t="shared" si="282"/>
        <v>9747.7440476190477</v>
      </c>
    </row>
    <row r="1449" spans="1:13" x14ac:dyDescent="0.2">
      <c r="A1449" s="2">
        <v>43736</v>
      </c>
      <c r="B1449" s="41" t="s">
        <v>2543</v>
      </c>
      <c r="C1449" s="7" t="s">
        <v>2544</v>
      </c>
      <c r="D1449" s="6">
        <v>7</v>
      </c>
      <c r="E1449" s="6">
        <v>4</v>
      </c>
      <c r="F1449" s="6">
        <v>3.25</v>
      </c>
      <c r="G1449" s="8">
        <f t="shared" si="276"/>
        <v>3</v>
      </c>
      <c r="H1449" s="10" t="s">
        <v>57</v>
      </c>
      <c r="I1449" s="8">
        <f>D1449-E1449</f>
        <v>3</v>
      </c>
      <c r="J1449" s="25">
        <f t="shared" si="280"/>
        <v>412.54476190476186</v>
      </c>
      <c r="K1449" s="21">
        <v>25</v>
      </c>
      <c r="L1449" s="18">
        <f t="shared" si="281"/>
        <v>75</v>
      </c>
      <c r="M1449" s="18">
        <f t="shared" si="282"/>
        <v>9822.7440476190477</v>
      </c>
    </row>
    <row r="1450" spans="1:13" x14ac:dyDescent="0.2">
      <c r="A1450" s="2">
        <v>43736</v>
      </c>
      <c r="B1450" s="41" t="s">
        <v>2545</v>
      </c>
      <c r="C1450" s="7" t="s">
        <v>2546</v>
      </c>
      <c r="D1450" s="6">
        <v>5</v>
      </c>
      <c r="E1450" s="6">
        <v>6</v>
      </c>
      <c r="F1450" s="6">
        <v>11</v>
      </c>
      <c r="G1450" s="8">
        <f t="shared" si="276"/>
        <v>-1</v>
      </c>
      <c r="I1450" s="8">
        <f>D1450-E1450</f>
        <v>-1</v>
      </c>
      <c r="J1450" s="25">
        <f t="shared" ref="J1450" si="283">I1450+J1449</f>
        <v>411.54476190476186</v>
      </c>
      <c r="K1450" s="21">
        <v>25</v>
      </c>
      <c r="L1450" s="18">
        <v>-25</v>
      </c>
      <c r="M1450" s="18">
        <f t="shared" ref="M1450" si="284">L1450+M1449</f>
        <v>9797.7440476190477</v>
      </c>
    </row>
    <row r="1451" spans="1:13" x14ac:dyDescent="0.2">
      <c r="A1451" s="2">
        <v>43739</v>
      </c>
      <c r="B1451" s="41" t="s">
        <v>2547</v>
      </c>
      <c r="C1451" s="7" t="s">
        <v>2548</v>
      </c>
      <c r="D1451" s="6">
        <v>7.5</v>
      </c>
      <c r="E1451" s="6">
        <v>7.5</v>
      </c>
      <c r="F1451" s="6">
        <v>9</v>
      </c>
      <c r="G1451" s="8">
        <f t="shared" si="276"/>
        <v>0</v>
      </c>
      <c r="I1451" s="8">
        <v>0</v>
      </c>
      <c r="J1451" s="25">
        <f t="shared" si="280"/>
        <v>411.54476190476186</v>
      </c>
      <c r="K1451" s="21">
        <v>25</v>
      </c>
      <c r="L1451" s="18">
        <f t="shared" si="281"/>
        <v>0</v>
      </c>
      <c r="M1451" s="18">
        <f t="shared" si="282"/>
        <v>9797.7440476190477</v>
      </c>
    </row>
    <row r="1452" spans="1:13" x14ac:dyDescent="0.2">
      <c r="A1452" s="2">
        <v>43740</v>
      </c>
      <c r="B1452" s="41" t="s">
        <v>2549</v>
      </c>
      <c r="C1452" s="7" t="s">
        <v>2485</v>
      </c>
      <c r="D1452" s="6">
        <v>4</v>
      </c>
      <c r="E1452" s="6">
        <v>3.5</v>
      </c>
      <c r="F1452" s="6">
        <v>2.5</v>
      </c>
      <c r="G1452" s="8">
        <f t="shared" si="276"/>
        <v>0.5</v>
      </c>
      <c r="I1452" s="8">
        <v>0</v>
      </c>
      <c r="J1452" s="25">
        <f t="shared" si="280"/>
        <v>411.54476190476186</v>
      </c>
      <c r="K1452" s="21">
        <v>25</v>
      </c>
      <c r="L1452" s="18">
        <f t="shared" si="281"/>
        <v>0</v>
      </c>
      <c r="M1452" s="18">
        <f t="shared" si="282"/>
        <v>9797.7440476190477</v>
      </c>
    </row>
    <row r="1453" spans="1:13" x14ac:dyDescent="0.2">
      <c r="A1453" s="11">
        <v>43742</v>
      </c>
      <c r="B1453" s="7" t="s">
        <v>2552</v>
      </c>
      <c r="C1453" s="7" t="s">
        <v>2566</v>
      </c>
      <c r="D1453" s="6">
        <v>5</v>
      </c>
      <c r="E1453" s="6">
        <v>5</v>
      </c>
      <c r="F1453" s="6">
        <v>5</v>
      </c>
      <c r="G1453" s="8">
        <f t="shared" si="276"/>
        <v>0</v>
      </c>
      <c r="H1453" s="8"/>
      <c r="I1453" s="8">
        <v>0</v>
      </c>
      <c r="J1453" s="25">
        <f t="shared" ref="J1453:J1455" si="285">I1453+J1452</f>
        <v>411.54476190476186</v>
      </c>
      <c r="K1453" s="21">
        <v>25</v>
      </c>
      <c r="L1453" s="18">
        <f t="shared" ref="L1453:L1455" si="286">25*I1453</f>
        <v>0</v>
      </c>
      <c r="M1453" s="18">
        <f t="shared" ref="M1453:M1455" si="287">L1453+M1452</f>
        <v>9797.7440476190477</v>
      </c>
    </row>
    <row r="1454" spans="1:13" x14ac:dyDescent="0.2">
      <c r="A1454" s="11">
        <v>43743</v>
      </c>
      <c r="B1454" s="7" t="s">
        <v>2553</v>
      </c>
      <c r="C1454" s="7" t="s">
        <v>2554</v>
      </c>
      <c r="D1454" s="6">
        <v>13</v>
      </c>
      <c r="E1454" s="6">
        <v>9</v>
      </c>
      <c r="F1454" s="6">
        <v>7</v>
      </c>
      <c r="G1454" s="8">
        <f t="shared" si="276"/>
        <v>4</v>
      </c>
      <c r="H1454" s="8"/>
      <c r="I1454" s="8">
        <v>0</v>
      </c>
      <c r="J1454" s="25">
        <f t="shared" si="285"/>
        <v>411.54476190476186</v>
      </c>
      <c r="K1454" s="21">
        <v>25</v>
      </c>
      <c r="L1454" s="18">
        <f t="shared" si="286"/>
        <v>0</v>
      </c>
      <c r="M1454" s="18">
        <f t="shared" si="287"/>
        <v>9797.7440476190477</v>
      </c>
    </row>
    <row r="1455" spans="1:13" x14ac:dyDescent="0.2">
      <c r="A1455" s="11">
        <v>43744</v>
      </c>
      <c r="B1455" s="7" t="s">
        <v>2555</v>
      </c>
      <c r="C1455" s="7" t="s">
        <v>2556</v>
      </c>
      <c r="D1455" s="6">
        <v>2.88</v>
      </c>
      <c r="E1455" s="6">
        <v>2.5</v>
      </c>
      <c r="F1455" s="6">
        <v>2.5</v>
      </c>
      <c r="G1455" s="8">
        <f t="shared" si="276"/>
        <v>0.37999999999999989</v>
      </c>
      <c r="H1455" s="10" t="s">
        <v>57</v>
      </c>
      <c r="I1455" s="8">
        <f>D1455-E1455</f>
        <v>0.37999999999999989</v>
      </c>
      <c r="J1455" s="25">
        <f t="shared" si="285"/>
        <v>411.92476190476185</v>
      </c>
      <c r="K1455" s="21">
        <v>25</v>
      </c>
      <c r="L1455" s="18">
        <f t="shared" si="286"/>
        <v>9.4999999999999964</v>
      </c>
      <c r="M1455" s="18">
        <f t="shared" si="287"/>
        <v>9807.2440476190477</v>
      </c>
    </row>
    <row r="1456" spans="1:13" x14ac:dyDescent="0.2">
      <c r="A1456" s="11">
        <v>43745</v>
      </c>
      <c r="B1456" s="7" t="s">
        <v>2557</v>
      </c>
      <c r="C1456" s="7" t="s">
        <v>2558</v>
      </c>
      <c r="D1456" s="6">
        <v>7</v>
      </c>
      <c r="E1456" s="6">
        <v>7</v>
      </c>
      <c r="F1456" s="6">
        <v>8</v>
      </c>
      <c r="G1456" s="8">
        <f t="shared" si="276"/>
        <v>0</v>
      </c>
      <c r="H1456" s="8"/>
      <c r="I1456" s="8">
        <v>0</v>
      </c>
      <c r="J1456" s="25">
        <f t="shared" ref="J1456:J1457" si="288">I1456+J1455</f>
        <v>411.92476190476185</v>
      </c>
      <c r="K1456" s="21">
        <v>25</v>
      </c>
      <c r="L1456" s="18">
        <f t="shared" ref="L1456" si="289">25*I1456</f>
        <v>0</v>
      </c>
      <c r="M1456" s="18">
        <f t="shared" ref="M1456:M1457" si="290">L1456+M1455</f>
        <v>9807.2440476190477</v>
      </c>
    </row>
    <row r="1457" spans="1:13" x14ac:dyDescent="0.2">
      <c r="A1457" s="11">
        <v>43747</v>
      </c>
      <c r="B1457" s="7" t="s">
        <v>2559</v>
      </c>
      <c r="C1457" s="7" t="s">
        <v>2560</v>
      </c>
      <c r="D1457" s="6">
        <v>3.75</v>
      </c>
      <c r="E1457" s="6">
        <v>5</v>
      </c>
      <c r="F1457" s="6">
        <v>6</v>
      </c>
      <c r="G1457" s="8">
        <f t="shared" si="276"/>
        <v>-1.25</v>
      </c>
      <c r="H1457" s="8" t="s">
        <v>57</v>
      </c>
      <c r="I1457" s="8">
        <f>D1457-E1457</f>
        <v>-1.25</v>
      </c>
      <c r="J1457" s="25">
        <f t="shared" si="288"/>
        <v>410.67476190476185</v>
      </c>
      <c r="K1457" s="21">
        <v>25</v>
      </c>
      <c r="L1457" s="18">
        <f>(D1457-1)*25</f>
        <v>68.75</v>
      </c>
      <c r="M1457" s="18">
        <f t="shared" si="290"/>
        <v>9875.9940476190477</v>
      </c>
    </row>
    <row r="1458" spans="1:13" x14ac:dyDescent="0.2">
      <c r="A1458" s="11">
        <v>43748</v>
      </c>
      <c r="B1458" s="7" t="s">
        <v>2561</v>
      </c>
      <c r="C1458" s="7" t="s">
        <v>2562</v>
      </c>
      <c r="D1458" s="6">
        <v>7.5</v>
      </c>
      <c r="E1458" s="6">
        <v>4.5</v>
      </c>
      <c r="F1458" s="6">
        <v>3.25</v>
      </c>
      <c r="G1458" s="8">
        <f t="shared" si="276"/>
        <v>3</v>
      </c>
      <c r="H1458" s="10" t="s">
        <v>57</v>
      </c>
      <c r="I1458" s="8">
        <f>D1458-E1458</f>
        <v>3</v>
      </c>
      <c r="J1458" s="25">
        <f t="shared" ref="J1458:J1460" si="291">I1458+J1457</f>
        <v>413.67476190476185</v>
      </c>
      <c r="K1458" s="21">
        <v>25</v>
      </c>
      <c r="L1458" s="18">
        <f t="shared" ref="L1458:L1460" si="292">25*I1458</f>
        <v>75</v>
      </c>
      <c r="M1458" s="18">
        <f t="shared" ref="M1458:M1460" si="293">L1458+M1457</f>
        <v>9950.9940476190477</v>
      </c>
    </row>
    <row r="1459" spans="1:13" x14ac:dyDescent="0.2">
      <c r="A1459" s="11">
        <v>43749</v>
      </c>
      <c r="B1459" s="7" t="s">
        <v>2563</v>
      </c>
      <c r="C1459" s="7" t="s">
        <v>2564</v>
      </c>
      <c r="D1459" s="6">
        <v>3.5</v>
      </c>
      <c r="E1459" s="6">
        <v>2.68</v>
      </c>
      <c r="F1459" s="6">
        <v>2.25</v>
      </c>
      <c r="G1459" s="8">
        <f t="shared" si="276"/>
        <v>0.81999999999999984</v>
      </c>
      <c r="H1459" s="8"/>
      <c r="I1459" s="8">
        <v>0</v>
      </c>
      <c r="J1459" s="25">
        <f t="shared" si="291"/>
        <v>413.67476190476185</v>
      </c>
      <c r="K1459" s="21">
        <v>25</v>
      </c>
      <c r="L1459" s="18">
        <f t="shared" si="292"/>
        <v>0</v>
      </c>
      <c r="M1459" s="18">
        <f t="shared" si="293"/>
        <v>9950.9940476190477</v>
      </c>
    </row>
    <row r="1460" spans="1:13" x14ac:dyDescent="0.2">
      <c r="A1460" s="11">
        <v>43750</v>
      </c>
      <c r="B1460" s="7" t="s">
        <v>2565</v>
      </c>
      <c r="C1460" s="7" t="s">
        <v>2567</v>
      </c>
      <c r="D1460" s="6">
        <v>3.25</v>
      </c>
      <c r="E1460" s="6">
        <v>3.25</v>
      </c>
      <c r="F1460" s="6">
        <v>3.5</v>
      </c>
      <c r="G1460" s="8">
        <f t="shared" si="276"/>
        <v>0</v>
      </c>
      <c r="H1460" s="8"/>
      <c r="I1460" s="8">
        <v>0</v>
      </c>
      <c r="J1460" s="25">
        <f t="shared" si="291"/>
        <v>413.67476190476185</v>
      </c>
      <c r="K1460" s="21">
        <v>25</v>
      </c>
      <c r="L1460" s="18">
        <f t="shared" si="292"/>
        <v>0</v>
      </c>
      <c r="M1460" s="18">
        <f t="shared" si="293"/>
        <v>9950.9940476190477</v>
      </c>
    </row>
    <row r="1461" spans="1:13" x14ac:dyDescent="0.2">
      <c r="A1461" s="11">
        <v>43755</v>
      </c>
      <c r="B1461" s="7" t="s">
        <v>2568</v>
      </c>
      <c r="C1461" s="7" t="s">
        <v>1341</v>
      </c>
      <c r="D1461" s="6">
        <v>4.33</v>
      </c>
      <c r="E1461" s="6">
        <v>4.33</v>
      </c>
      <c r="F1461" s="6">
        <v>3.75</v>
      </c>
      <c r="G1461" s="8">
        <f t="shared" si="276"/>
        <v>0</v>
      </c>
      <c r="H1461" s="8"/>
      <c r="I1461" s="8">
        <v>0</v>
      </c>
      <c r="J1461" s="25">
        <f t="shared" ref="J1461:J1467" si="294">I1461+J1460</f>
        <v>413.67476190476185</v>
      </c>
      <c r="K1461" s="21">
        <v>25</v>
      </c>
      <c r="L1461" s="18">
        <f t="shared" ref="L1461:L1467" si="295">25*I1461</f>
        <v>0</v>
      </c>
      <c r="M1461" s="18">
        <f t="shared" ref="M1461:M1467" si="296">L1461+M1460</f>
        <v>9950.9940476190477</v>
      </c>
    </row>
    <row r="1462" spans="1:13" x14ac:dyDescent="0.2">
      <c r="A1462" s="11">
        <v>43756</v>
      </c>
      <c r="B1462" s="7" t="s">
        <v>2569</v>
      </c>
      <c r="C1462" s="7" t="s">
        <v>2551</v>
      </c>
      <c r="D1462" s="6">
        <v>3.75</v>
      </c>
      <c r="E1462" s="6">
        <v>3</v>
      </c>
      <c r="F1462" s="6">
        <v>2.38</v>
      </c>
      <c r="G1462" s="8">
        <f t="shared" si="276"/>
        <v>0.75</v>
      </c>
      <c r="H1462" s="8"/>
      <c r="I1462" s="8">
        <v>0</v>
      </c>
      <c r="J1462" s="25">
        <f t="shared" si="294"/>
        <v>413.67476190476185</v>
      </c>
      <c r="K1462" s="21">
        <v>25</v>
      </c>
      <c r="L1462" s="18">
        <f t="shared" si="295"/>
        <v>0</v>
      </c>
      <c r="M1462" s="18">
        <f t="shared" si="296"/>
        <v>9950.9940476190477</v>
      </c>
    </row>
    <row r="1463" spans="1:13" x14ac:dyDescent="0.2">
      <c r="A1463" s="11">
        <v>43760</v>
      </c>
      <c r="B1463" s="7" t="s">
        <v>2570</v>
      </c>
      <c r="C1463" s="7" t="s">
        <v>2172</v>
      </c>
      <c r="D1463" s="6">
        <v>2.75</v>
      </c>
      <c r="E1463" s="6">
        <v>2.2200000000000002</v>
      </c>
      <c r="F1463" s="6">
        <v>2.63</v>
      </c>
      <c r="G1463" s="8">
        <f t="shared" si="276"/>
        <v>0.5299999999999998</v>
      </c>
      <c r="H1463" s="8"/>
      <c r="I1463" s="8">
        <v>0</v>
      </c>
      <c r="J1463" s="25">
        <f t="shared" si="294"/>
        <v>413.67476190476185</v>
      </c>
      <c r="K1463" s="21">
        <v>25</v>
      </c>
      <c r="L1463" s="18">
        <f t="shared" si="295"/>
        <v>0</v>
      </c>
      <c r="M1463" s="18">
        <f t="shared" si="296"/>
        <v>9950.9940476190477</v>
      </c>
    </row>
    <row r="1464" spans="1:13" x14ac:dyDescent="0.2">
      <c r="A1464" s="11">
        <v>43761</v>
      </c>
      <c r="B1464" s="7" t="s">
        <v>2572</v>
      </c>
      <c r="C1464" s="7" t="s">
        <v>2571</v>
      </c>
      <c r="D1464" s="6">
        <v>17</v>
      </c>
      <c r="E1464" s="6">
        <v>11</v>
      </c>
      <c r="F1464" s="6">
        <v>5</v>
      </c>
      <c r="G1464" s="8">
        <f t="shared" si="276"/>
        <v>6</v>
      </c>
      <c r="H1464" s="8"/>
      <c r="I1464" s="8">
        <v>0</v>
      </c>
      <c r="J1464" s="25">
        <f t="shared" si="294"/>
        <v>413.67476190476185</v>
      </c>
      <c r="K1464" s="21">
        <v>25</v>
      </c>
      <c r="L1464" s="18">
        <f t="shared" si="295"/>
        <v>0</v>
      </c>
      <c r="M1464" s="18">
        <f t="shared" si="296"/>
        <v>9950.9940476190477</v>
      </c>
    </row>
    <row r="1465" spans="1:13" x14ac:dyDescent="0.2">
      <c r="A1465" s="11">
        <v>43763</v>
      </c>
      <c r="B1465" s="7" t="s">
        <v>2573</v>
      </c>
      <c r="C1465" s="7" t="s">
        <v>1331</v>
      </c>
      <c r="D1465" s="6">
        <v>7</v>
      </c>
      <c r="E1465" s="6">
        <v>5.7</v>
      </c>
      <c r="F1465" s="6">
        <v>6.5</v>
      </c>
      <c r="G1465" s="8">
        <f t="shared" si="276"/>
        <v>1.2999999999999998</v>
      </c>
      <c r="H1465" s="8"/>
      <c r="I1465" s="8">
        <v>0</v>
      </c>
      <c r="J1465" s="25">
        <f t="shared" si="294"/>
        <v>413.67476190476185</v>
      </c>
      <c r="K1465" s="21">
        <v>25</v>
      </c>
      <c r="L1465" s="18">
        <f t="shared" si="295"/>
        <v>0</v>
      </c>
      <c r="M1465" s="18">
        <f t="shared" si="296"/>
        <v>9950.9940476190477</v>
      </c>
    </row>
    <row r="1466" spans="1:13" x14ac:dyDescent="0.2">
      <c r="A1466" s="11">
        <v>43764</v>
      </c>
      <c r="B1466" s="7" t="s">
        <v>2575</v>
      </c>
      <c r="C1466" s="7" t="s">
        <v>2574</v>
      </c>
      <c r="D1466" s="6">
        <v>3.25</v>
      </c>
      <c r="E1466" s="6">
        <v>2.9</v>
      </c>
      <c r="F1466" s="6">
        <v>3.5</v>
      </c>
      <c r="G1466" s="8">
        <f t="shared" si="276"/>
        <v>0.35000000000000009</v>
      </c>
      <c r="H1466" s="8"/>
      <c r="I1466" s="8">
        <v>0</v>
      </c>
      <c r="J1466" s="25">
        <f t="shared" si="294"/>
        <v>413.67476190476185</v>
      </c>
      <c r="K1466" s="21">
        <v>25</v>
      </c>
      <c r="L1466" s="18">
        <f t="shared" si="295"/>
        <v>0</v>
      </c>
      <c r="M1466" s="18">
        <f t="shared" si="296"/>
        <v>9950.9940476190477</v>
      </c>
    </row>
    <row r="1467" spans="1:13" x14ac:dyDescent="0.2">
      <c r="A1467" s="11">
        <v>43765</v>
      </c>
      <c r="B1467" s="7" t="s">
        <v>2576</v>
      </c>
      <c r="C1467" s="7" t="s">
        <v>2577</v>
      </c>
      <c r="D1467" s="6">
        <v>3.75</v>
      </c>
      <c r="E1467" s="6">
        <v>3.15</v>
      </c>
      <c r="F1467" s="6">
        <v>4.33</v>
      </c>
      <c r="G1467" s="8">
        <f t="shared" si="276"/>
        <v>0.60000000000000009</v>
      </c>
      <c r="H1467" s="10" t="s">
        <v>57</v>
      </c>
      <c r="I1467" s="8">
        <f>D1467-E1467</f>
        <v>0.60000000000000009</v>
      </c>
      <c r="J1467" s="25">
        <f t="shared" si="294"/>
        <v>414.27476190476187</v>
      </c>
      <c r="K1467" s="21">
        <v>25</v>
      </c>
      <c r="L1467" s="18">
        <f t="shared" si="295"/>
        <v>15.000000000000002</v>
      </c>
      <c r="M1467" s="18">
        <f t="shared" si="296"/>
        <v>9965.9940476190477</v>
      </c>
    </row>
    <row r="1468" spans="1:13" x14ac:dyDescent="0.2">
      <c r="A1468" s="11">
        <v>43766</v>
      </c>
      <c r="B1468" s="7" t="s">
        <v>2579</v>
      </c>
      <c r="C1468" s="7" t="s">
        <v>2578</v>
      </c>
      <c r="D1468" s="6">
        <v>9</v>
      </c>
      <c r="E1468" s="6">
        <v>9</v>
      </c>
      <c r="F1468" s="6">
        <v>6</v>
      </c>
      <c r="G1468" s="8">
        <f t="shared" si="276"/>
        <v>0</v>
      </c>
      <c r="H1468" s="8"/>
      <c r="I1468" s="8">
        <v>0</v>
      </c>
      <c r="J1468" s="25">
        <f t="shared" ref="J1468:J1469" si="297">I1468+J1467</f>
        <v>414.27476190476187</v>
      </c>
      <c r="K1468" s="21">
        <v>25</v>
      </c>
      <c r="L1468" s="18">
        <f t="shared" ref="L1468:L1469" si="298">25*I1468</f>
        <v>0</v>
      </c>
      <c r="M1468" s="18">
        <f t="shared" ref="M1468:M1469" si="299">L1468+M1467</f>
        <v>9965.9940476190477</v>
      </c>
    </row>
    <row r="1469" spans="1:13" x14ac:dyDescent="0.2">
      <c r="A1469" s="11">
        <v>43767</v>
      </c>
      <c r="B1469" s="7" t="s">
        <v>2581</v>
      </c>
      <c r="C1469" s="7" t="s">
        <v>2580</v>
      </c>
      <c r="D1469" s="6">
        <v>3.5</v>
      </c>
      <c r="E1469" s="6">
        <v>2.7</v>
      </c>
      <c r="F1469" s="6">
        <v>2.38</v>
      </c>
      <c r="G1469" s="8">
        <f t="shared" si="276"/>
        <v>0.79999999999999982</v>
      </c>
      <c r="H1469" s="10" t="s">
        <v>57</v>
      </c>
      <c r="I1469" s="8">
        <f>D1469-E1469</f>
        <v>0.79999999999999982</v>
      </c>
      <c r="J1469" s="25">
        <f t="shared" si="297"/>
        <v>415.07476190476189</v>
      </c>
      <c r="K1469" s="21">
        <v>25</v>
      </c>
      <c r="L1469" s="18">
        <f t="shared" si="298"/>
        <v>19.999999999999996</v>
      </c>
      <c r="M1469" s="18">
        <f t="shared" si="299"/>
        <v>9985.9940476190477</v>
      </c>
    </row>
    <row r="1470" spans="1:13" x14ac:dyDescent="0.2">
      <c r="A1470" s="11">
        <v>43768</v>
      </c>
      <c r="B1470" s="7" t="s">
        <v>2582</v>
      </c>
      <c r="C1470" s="7" t="s">
        <v>2583</v>
      </c>
      <c r="D1470" s="6">
        <v>5.5</v>
      </c>
      <c r="E1470" s="6">
        <v>3.4</v>
      </c>
      <c r="F1470" s="6">
        <v>4</v>
      </c>
      <c r="G1470" s="8">
        <f t="shared" si="276"/>
        <v>2.1</v>
      </c>
      <c r="H1470" s="8"/>
      <c r="I1470" s="8">
        <v>0</v>
      </c>
      <c r="J1470" s="25">
        <f t="shared" ref="J1470:J1473" si="300">I1470+J1469</f>
        <v>415.07476190476189</v>
      </c>
      <c r="K1470" s="21">
        <v>25</v>
      </c>
      <c r="L1470" s="18">
        <f t="shared" ref="L1470:L1473" si="301">25*I1470</f>
        <v>0</v>
      </c>
      <c r="M1470" s="18">
        <f t="shared" ref="M1470:M1473" si="302">L1470+M1469</f>
        <v>9985.9940476190477</v>
      </c>
    </row>
    <row r="1471" spans="1:13" x14ac:dyDescent="0.2">
      <c r="A1471" s="11">
        <v>43769</v>
      </c>
      <c r="B1471" s="7" t="s">
        <v>2584</v>
      </c>
      <c r="C1471" s="7" t="s">
        <v>2585</v>
      </c>
      <c r="D1471" s="6">
        <v>6.5</v>
      </c>
      <c r="E1471" s="6">
        <v>5.7</v>
      </c>
      <c r="F1471" s="6">
        <v>4.5</v>
      </c>
      <c r="G1471" s="8">
        <f t="shared" si="276"/>
        <v>0.79999999999999982</v>
      </c>
      <c r="H1471" s="8"/>
      <c r="I1471" s="8">
        <v>0</v>
      </c>
      <c r="J1471" s="25">
        <f t="shared" si="300"/>
        <v>415.07476190476189</v>
      </c>
      <c r="K1471" s="21">
        <v>25</v>
      </c>
      <c r="L1471" s="18">
        <f t="shared" si="301"/>
        <v>0</v>
      </c>
      <c r="M1471" s="18">
        <f t="shared" si="302"/>
        <v>9985.9940476190477</v>
      </c>
    </row>
    <row r="1472" spans="1:13" x14ac:dyDescent="0.2">
      <c r="A1472" s="11">
        <v>43770</v>
      </c>
      <c r="B1472" s="7" t="s">
        <v>2586</v>
      </c>
      <c r="C1472" s="7" t="s">
        <v>2587</v>
      </c>
      <c r="D1472" s="6">
        <v>3.5</v>
      </c>
      <c r="E1472" s="6">
        <v>2.2799999999999998</v>
      </c>
      <c r="F1472" s="6">
        <v>2.2000000000000002</v>
      </c>
      <c r="G1472" s="8">
        <f t="shared" si="276"/>
        <v>1.2200000000000002</v>
      </c>
      <c r="H1472" s="8"/>
      <c r="I1472" s="8">
        <v>0</v>
      </c>
      <c r="J1472" s="25">
        <f t="shared" si="300"/>
        <v>415.07476190476189</v>
      </c>
      <c r="K1472" s="21">
        <v>25</v>
      </c>
      <c r="L1472" s="18">
        <f t="shared" si="301"/>
        <v>0</v>
      </c>
      <c r="M1472" s="18">
        <f t="shared" si="302"/>
        <v>9985.9940476190477</v>
      </c>
    </row>
    <row r="1473" spans="1:13" x14ac:dyDescent="0.2">
      <c r="A1473" s="11">
        <v>43772</v>
      </c>
      <c r="B1473" s="7" t="s">
        <v>2588</v>
      </c>
      <c r="C1473" s="7" t="s">
        <v>964</v>
      </c>
      <c r="D1473" s="6">
        <v>8</v>
      </c>
      <c r="E1473" s="6">
        <v>7.2</v>
      </c>
      <c r="F1473" s="6">
        <v>5.5</v>
      </c>
      <c r="G1473" s="8">
        <f t="shared" si="276"/>
        <v>0.79999999999999982</v>
      </c>
      <c r="H1473" s="10" t="s">
        <v>57</v>
      </c>
      <c r="I1473" s="8">
        <f>D1473-E1473</f>
        <v>0.79999999999999982</v>
      </c>
      <c r="J1473" s="25">
        <f t="shared" si="300"/>
        <v>415.8747619047619</v>
      </c>
      <c r="K1473" s="21">
        <v>25</v>
      </c>
      <c r="L1473" s="18">
        <f t="shared" si="301"/>
        <v>19.999999999999996</v>
      </c>
      <c r="M1473" s="18">
        <f t="shared" si="302"/>
        <v>10005.994047619048</v>
      </c>
    </row>
    <row r="1474" spans="1:13" x14ac:dyDescent="0.2">
      <c r="A1474" s="11">
        <v>43773</v>
      </c>
      <c r="B1474" s="7" t="s">
        <v>2589</v>
      </c>
      <c r="C1474" s="7" t="s">
        <v>2590</v>
      </c>
      <c r="D1474" s="6">
        <v>4.33</v>
      </c>
      <c r="E1474" s="6">
        <v>2.44</v>
      </c>
      <c r="F1474" s="6">
        <v>2.1</v>
      </c>
      <c r="G1474" s="8">
        <f t="shared" si="276"/>
        <v>1.8900000000000001</v>
      </c>
      <c r="H1474" s="8"/>
      <c r="I1474" s="8">
        <v>0</v>
      </c>
      <c r="J1474" s="25">
        <f t="shared" ref="J1474:J1479" si="303">I1474+J1473</f>
        <v>415.8747619047619</v>
      </c>
      <c r="K1474" s="21">
        <v>25</v>
      </c>
      <c r="L1474" s="18">
        <f t="shared" ref="L1474:L1479" si="304">25*I1474</f>
        <v>0</v>
      </c>
      <c r="M1474" s="18">
        <f t="shared" ref="M1474:M1479" si="305">L1474+M1473</f>
        <v>10005.994047619048</v>
      </c>
    </row>
    <row r="1475" spans="1:13" x14ac:dyDescent="0.2">
      <c r="A1475" s="11">
        <v>43774</v>
      </c>
      <c r="B1475" s="7" t="s">
        <v>2591</v>
      </c>
      <c r="C1475" s="7" t="s">
        <v>2592</v>
      </c>
      <c r="D1475" s="6">
        <v>6</v>
      </c>
      <c r="E1475" s="6">
        <v>3.9</v>
      </c>
      <c r="F1475" s="6">
        <v>3.5</v>
      </c>
      <c r="G1475" s="8">
        <f t="shared" si="276"/>
        <v>2.1</v>
      </c>
      <c r="H1475" s="10" t="s">
        <v>57</v>
      </c>
      <c r="I1475" s="8">
        <f>D1475-E1475</f>
        <v>2.1</v>
      </c>
      <c r="J1475" s="25">
        <f t="shared" si="303"/>
        <v>417.97476190476192</v>
      </c>
      <c r="K1475" s="21">
        <v>25</v>
      </c>
      <c r="L1475" s="18">
        <f t="shared" si="304"/>
        <v>52.5</v>
      </c>
      <c r="M1475" s="18">
        <f t="shared" si="305"/>
        <v>10058.494047619048</v>
      </c>
    </row>
    <row r="1476" spans="1:13" x14ac:dyDescent="0.2">
      <c r="A1476" s="11">
        <v>43775</v>
      </c>
      <c r="B1476" s="7" t="s">
        <v>2593</v>
      </c>
      <c r="C1476" s="7" t="s">
        <v>2594</v>
      </c>
      <c r="D1476" s="6">
        <v>6</v>
      </c>
      <c r="E1476" s="6">
        <v>5.9</v>
      </c>
      <c r="F1476" s="6">
        <v>4.5</v>
      </c>
      <c r="G1476" s="8">
        <f t="shared" si="276"/>
        <v>9.9999999999999645E-2</v>
      </c>
      <c r="H1476" s="10" t="s">
        <v>57</v>
      </c>
      <c r="I1476" s="8">
        <f t="shared" ref="I1476:I1479" si="306">D1476-E1476</f>
        <v>9.9999999999999645E-2</v>
      </c>
      <c r="J1476" s="25">
        <f t="shared" si="303"/>
        <v>418.07476190476194</v>
      </c>
      <c r="K1476" s="21">
        <v>25</v>
      </c>
      <c r="L1476" s="18">
        <f t="shared" si="304"/>
        <v>2.4999999999999911</v>
      </c>
      <c r="M1476" s="18">
        <f t="shared" si="305"/>
        <v>10060.994047619048</v>
      </c>
    </row>
    <row r="1477" spans="1:13" x14ac:dyDescent="0.2">
      <c r="A1477" s="11">
        <v>43776</v>
      </c>
      <c r="B1477" s="7" t="s">
        <v>2595</v>
      </c>
      <c r="C1477" s="7" t="s">
        <v>2596</v>
      </c>
      <c r="D1477" s="6">
        <v>5</v>
      </c>
      <c r="E1477" s="6">
        <v>2.5</v>
      </c>
      <c r="F1477" s="6">
        <v>1.91</v>
      </c>
      <c r="G1477" s="8">
        <f t="shared" si="276"/>
        <v>2.5</v>
      </c>
      <c r="H1477" s="10" t="s">
        <v>57</v>
      </c>
      <c r="I1477" s="8">
        <f t="shared" si="306"/>
        <v>2.5</v>
      </c>
      <c r="J1477" s="25">
        <f t="shared" si="303"/>
        <v>420.57476190476194</v>
      </c>
      <c r="K1477" s="21">
        <v>25</v>
      </c>
      <c r="L1477" s="18">
        <f t="shared" si="304"/>
        <v>62.5</v>
      </c>
      <c r="M1477" s="18">
        <f t="shared" si="305"/>
        <v>10123.494047619048</v>
      </c>
    </row>
    <row r="1478" spans="1:13" x14ac:dyDescent="0.2">
      <c r="A1478" s="11">
        <v>43777</v>
      </c>
      <c r="B1478" s="7" t="s">
        <v>2597</v>
      </c>
      <c r="C1478" s="7" t="s">
        <v>2598</v>
      </c>
      <c r="D1478" s="6">
        <v>2.75</v>
      </c>
      <c r="E1478" s="6">
        <v>2.2799999999999998</v>
      </c>
      <c r="F1478" s="6">
        <v>1.91</v>
      </c>
      <c r="G1478" s="8">
        <f t="shared" si="276"/>
        <v>0.4700000000000002</v>
      </c>
      <c r="H1478" s="8"/>
      <c r="I1478" s="8">
        <v>0</v>
      </c>
      <c r="J1478" s="25">
        <f t="shared" si="303"/>
        <v>420.57476190476194</v>
      </c>
      <c r="K1478" s="21">
        <v>25</v>
      </c>
      <c r="L1478" s="18">
        <f t="shared" si="304"/>
        <v>0</v>
      </c>
      <c r="M1478" s="18">
        <f t="shared" si="305"/>
        <v>10123.494047619048</v>
      </c>
    </row>
    <row r="1479" spans="1:13" x14ac:dyDescent="0.2">
      <c r="A1479" s="11">
        <v>43779</v>
      </c>
      <c r="B1479" s="7" t="s">
        <v>2599</v>
      </c>
      <c r="C1479" s="7" t="s">
        <v>2600</v>
      </c>
      <c r="D1479" s="6">
        <v>2.38</v>
      </c>
      <c r="E1479" s="6">
        <v>2.2799999999999998</v>
      </c>
      <c r="F1479" s="6">
        <v>1.9</v>
      </c>
      <c r="G1479" s="8">
        <f t="shared" ref="G1479:G1542" si="307">D1479-E1479</f>
        <v>0.10000000000000009</v>
      </c>
      <c r="H1479" s="10" t="s">
        <v>57</v>
      </c>
      <c r="I1479" s="8">
        <f t="shared" si="306"/>
        <v>0.10000000000000009</v>
      </c>
      <c r="J1479" s="25">
        <f t="shared" si="303"/>
        <v>420.67476190476197</v>
      </c>
      <c r="K1479" s="21">
        <v>25</v>
      </c>
      <c r="L1479" s="18">
        <f t="shared" si="304"/>
        <v>2.5000000000000022</v>
      </c>
      <c r="M1479" s="18">
        <f t="shared" si="305"/>
        <v>10125.994047619048</v>
      </c>
    </row>
    <row r="1480" spans="1:13" x14ac:dyDescent="0.2">
      <c r="A1480" s="11">
        <v>43781</v>
      </c>
      <c r="B1480" s="7" t="s">
        <v>2601</v>
      </c>
      <c r="C1480" s="7" t="s">
        <v>2602</v>
      </c>
      <c r="D1480" s="6">
        <v>4.5</v>
      </c>
      <c r="E1480" s="6">
        <v>4.5</v>
      </c>
      <c r="F1480" s="6">
        <v>5.5</v>
      </c>
      <c r="G1480" s="8">
        <f t="shared" si="307"/>
        <v>0</v>
      </c>
      <c r="H1480" s="8"/>
      <c r="I1480" s="8">
        <v>0</v>
      </c>
      <c r="J1480" s="25">
        <f t="shared" ref="J1480" si="308">I1480+J1479</f>
        <v>420.67476190476197</v>
      </c>
      <c r="K1480" s="21">
        <v>25</v>
      </c>
      <c r="L1480" s="18">
        <f t="shared" ref="L1480" si="309">25*I1480</f>
        <v>0</v>
      </c>
      <c r="M1480" s="18">
        <f t="shared" ref="M1480" si="310">L1480+M1479</f>
        <v>10125.994047619048</v>
      </c>
    </row>
    <row r="1481" spans="1:13" x14ac:dyDescent="0.2">
      <c r="A1481" s="11">
        <v>43782</v>
      </c>
      <c r="B1481" s="7" t="s">
        <v>2603</v>
      </c>
      <c r="C1481" s="7" t="s">
        <v>2604</v>
      </c>
      <c r="D1481" s="6">
        <v>5</v>
      </c>
      <c r="E1481" s="6">
        <v>3.5</v>
      </c>
      <c r="F1481" s="6">
        <v>2.63</v>
      </c>
      <c r="G1481" s="8">
        <f t="shared" si="307"/>
        <v>1.5</v>
      </c>
      <c r="H1481" s="8"/>
      <c r="I1481" s="8">
        <v>0</v>
      </c>
      <c r="J1481" s="25">
        <f t="shared" ref="J1481:J1487" si="311">I1481+J1480</f>
        <v>420.67476190476197</v>
      </c>
      <c r="K1481" s="21">
        <v>25</v>
      </c>
      <c r="L1481" s="18">
        <f t="shared" ref="L1481:L1487" si="312">25*I1481</f>
        <v>0</v>
      </c>
      <c r="M1481" s="18">
        <f t="shared" ref="M1481:M1487" si="313">L1481+M1480</f>
        <v>10125.994047619048</v>
      </c>
    </row>
    <row r="1482" spans="1:13" x14ac:dyDescent="0.2">
      <c r="A1482" s="11">
        <v>43788</v>
      </c>
      <c r="B1482" s="7" t="s">
        <v>2605</v>
      </c>
      <c r="C1482" s="7" t="s">
        <v>2606</v>
      </c>
      <c r="D1482" s="6">
        <v>7</v>
      </c>
      <c r="E1482" s="6">
        <v>6.4</v>
      </c>
      <c r="F1482" s="6">
        <v>4.5</v>
      </c>
      <c r="G1482" s="8">
        <f t="shared" si="307"/>
        <v>0.59999999999999964</v>
      </c>
      <c r="H1482" s="8"/>
      <c r="I1482" s="8">
        <v>0</v>
      </c>
      <c r="J1482" s="25">
        <f t="shared" si="311"/>
        <v>420.67476190476197</v>
      </c>
      <c r="K1482" s="21">
        <v>25</v>
      </c>
      <c r="L1482" s="18">
        <f t="shared" si="312"/>
        <v>0</v>
      </c>
      <c r="M1482" s="18">
        <f t="shared" si="313"/>
        <v>10125.994047619048</v>
      </c>
    </row>
    <row r="1483" spans="1:13" x14ac:dyDescent="0.2">
      <c r="A1483" s="11">
        <v>43789</v>
      </c>
      <c r="B1483" s="7" t="s">
        <v>2607</v>
      </c>
      <c r="C1483" s="7" t="s">
        <v>1651</v>
      </c>
      <c r="D1483" s="6">
        <v>3.75</v>
      </c>
      <c r="E1483" s="6">
        <v>3.25</v>
      </c>
      <c r="F1483" s="6">
        <v>2.63</v>
      </c>
      <c r="G1483" s="8">
        <f t="shared" si="307"/>
        <v>0.5</v>
      </c>
      <c r="H1483" s="10" t="s">
        <v>57</v>
      </c>
      <c r="I1483" s="8">
        <f t="shared" ref="I1483" si="314">D1483-E1483</f>
        <v>0.5</v>
      </c>
      <c r="J1483" s="25">
        <f t="shared" si="311"/>
        <v>421.17476190476197</v>
      </c>
      <c r="K1483" s="21">
        <v>25</v>
      </c>
      <c r="L1483" s="18">
        <f t="shared" si="312"/>
        <v>12.5</v>
      </c>
      <c r="M1483" s="18">
        <f t="shared" si="313"/>
        <v>10138.494047619048</v>
      </c>
    </row>
    <row r="1484" spans="1:13" x14ac:dyDescent="0.2">
      <c r="A1484" s="11">
        <v>43790</v>
      </c>
      <c r="B1484" s="7" t="s">
        <v>1841</v>
      </c>
      <c r="C1484" s="7" t="s">
        <v>2608</v>
      </c>
      <c r="D1484" s="6">
        <v>9</v>
      </c>
      <c r="E1484" s="6">
        <v>5.4</v>
      </c>
      <c r="F1484" s="6">
        <v>6</v>
      </c>
      <c r="G1484" s="8">
        <f t="shared" si="307"/>
        <v>3.5999999999999996</v>
      </c>
      <c r="H1484" s="8"/>
      <c r="I1484" s="8">
        <v>0</v>
      </c>
      <c r="J1484" s="25">
        <f t="shared" si="311"/>
        <v>421.17476190476197</v>
      </c>
      <c r="K1484" s="21">
        <v>25</v>
      </c>
      <c r="L1484" s="18">
        <f t="shared" si="312"/>
        <v>0</v>
      </c>
      <c r="M1484" s="18">
        <f t="shared" si="313"/>
        <v>10138.494047619048</v>
      </c>
    </row>
    <row r="1485" spans="1:13" x14ac:dyDescent="0.2">
      <c r="A1485" s="11">
        <v>43791</v>
      </c>
      <c r="B1485" s="7" t="s">
        <v>2609</v>
      </c>
      <c r="C1485" s="7" t="s">
        <v>2551</v>
      </c>
      <c r="D1485" s="6">
        <v>17</v>
      </c>
      <c r="E1485" s="6">
        <v>8.4</v>
      </c>
      <c r="F1485" s="6">
        <v>11</v>
      </c>
      <c r="G1485" s="8">
        <f t="shared" si="307"/>
        <v>8.6</v>
      </c>
      <c r="H1485" s="10" t="s">
        <v>57</v>
      </c>
      <c r="I1485" s="8">
        <f t="shared" ref="I1485:I1501" si="315">D1485-E1485</f>
        <v>8.6</v>
      </c>
      <c r="J1485" s="25">
        <f t="shared" si="311"/>
        <v>429.77476190476199</v>
      </c>
      <c r="K1485" s="21">
        <v>25</v>
      </c>
      <c r="L1485" s="18">
        <f t="shared" si="312"/>
        <v>215</v>
      </c>
      <c r="M1485" s="18">
        <f t="shared" si="313"/>
        <v>10353.494047619048</v>
      </c>
    </row>
    <row r="1486" spans="1:13" x14ac:dyDescent="0.2">
      <c r="A1486" s="11">
        <v>43792</v>
      </c>
      <c r="B1486" s="7" t="s">
        <v>2610</v>
      </c>
      <c r="C1486" s="7" t="s">
        <v>490</v>
      </c>
      <c r="D1486" s="6">
        <v>3.5</v>
      </c>
      <c r="E1486" s="6">
        <v>3.24</v>
      </c>
      <c r="F1486" s="6">
        <v>2.5</v>
      </c>
      <c r="G1486" s="8">
        <f t="shared" si="307"/>
        <v>0.25999999999999979</v>
      </c>
      <c r="H1486" s="8"/>
      <c r="I1486" s="8">
        <v>0</v>
      </c>
      <c r="J1486" s="25">
        <f t="shared" si="311"/>
        <v>429.77476190476199</v>
      </c>
      <c r="K1486" s="21">
        <v>25</v>
      </c>
      <c r="L1486" s="18">
        <f t="shared" si="312"/>
        <v>0</v>
      </c>
      <c r="M1486" s="18">
        <f t="shared" si="313"/>
        <v>10353.494047619048</v>
      </c>
    </row>
    <row r="1487" spans="1:13" x14ac:dyDescent="0.2">
      <c r="A1487" s="11">
        <v>43793</v>
      </c>
      <c r="B1487" s="7" t="s">
        <v>2611</v>
      </c>
      <c r="C1487" s="7" t="s">
        <v>2612</v>
      </c>
      <c r="D1487" s="6">
        <v>3.5</v>
      </c>
      <c r="E1487" s="6">
        <v>3.2</v>
      </c>
      <c r="F1487" s="6">
        <v>3</v>
      </c>
      <c r="G1487" s="8">
        <f t="shared" si="307"/>
        <v>0.29999999999999982</v>
      </c>
      <c r="H1487" s="8"/>
      <c r="I1487" s="8">
        <v>0</v>
      </c>
      <c r="J1487" s="25">
        <f t="shared" si="311"/>
        <v>429.77476190476199</v>
      </c>
      <c r="K1487" s="21">
        <v>25</v>
      </c>
      <c r="L1487" s="18">
        <f t="shared" si="312"/>
        <v>0</v>
      </c>
      <c r="M1487" s="18">
        <f t="shared" si="313"/>
        <v>10353.494047619048</v>
      </c>
    </row>
    <row r="1488" spans="1:13" x14ac:dyDescent="0.2">
      <c r="A1488" s="11">
        <v>43795</v>
      </c>
      <c r="B1488" s="7" t="s">
        <v>2613</v>
      </c>
      <c r="C1488" s="7" t="s">
        <v>2614</v>
      </c>
      <c r="D1488" s="6">
        <v>6</v>
      </c>
      <c r="E1488" s="6">
        <v>6</v>
      </c>
      <c r="F1488" s="6">
        <v>7</v>
      </c>
      <c r="G1488" s="8">
        <f t="shared" si="307"/>
        <v>0</v>
      </c>
      <c r="H1488" s="8"/>
      <c r="I1488" s="8">
        <v>0</v>
      </c>
      <c r="J1488" s="25">
        <f t="shared" ref="J1488:J1492" si="316">I1488+J1487</f>
        <v>429.77476190476199</v>
      </c>
      <c r="K1488" s="21">
        <v>25</v>
      </c>
      <c r="L1488" s="18">
        <f t="shared" ref="L1488:L1491" si="317">25*I1488</f>
        <v>0</v>
      </c>
      <c r="M1488" s="18">
        <f t="shared" ref="M1488:M1492" si="318">L1488+M1487</f>
        <v>10353.494047619048</v>
      </c>
    </row>
    <row r="1489" spans="1:13" x14ac:dyDescent="0.2">
      <c r="A1489" s="11">
        <v>43796</v>
      </c>
      <c r="B1489" s="7" t="s">
        <v>2616</v>
      </c>
      <c r="C1489" s="7" t="s">
        <v>2615</v>
      </c>
      <c r="D1489" s="6">
        <v>6</v>
      </c>
      <c r="E1489" s="6">
        <v>5</v>
      </c>
      <c r="F1489" s="6">
        <v>6</v>
      </c>
      <c r="G1489" s="8">
        <f t="shared" si="307"/>
        <v>1</v>
      </c>
      <c r="H1489" s="8"/>
      <c r="I1489" s="8">
        <v>0</v>
      </c>
      <c r="J1489" s="25">
        <f t="shared" si="316"/>
        <v>429.77476190476199</v>
      </c>
      <c r="K1489" s="21">
        <v>25</v>
      </c>
      <c r="L1489" s="18">
        <f t="shared" si="317"/>
        <v>0</v>
      </c>
      <c r="M1489" s="18">
        <f t="shared" si="318"/>
        <v>10353.494047619048</v>
      </c>
    </row>
    <row r="1490" spans="1:13" x14ac:dyDescent="0.2">
      <c r="A1490" s="11">
        <v>43797</v>
      </c>
      <c r="B1490" s="7" t="s">
        <v>2618</v>
      </c>
      <c r="C1490" s="7" t="s">
        <v>2617</v>
      </c>
      <c r="D1490" s="6">
        <v>5.5</v>
      </c>
      <c r="E1490" s="6">
        <v>2.78</v>
      </c>
      <c r="F1490" s="6">
        <v>2.63</v>
      </c>
      <c r="G1490" s="8">
        <f t="shared" si="307"/>
        <v>2.72</v>
      </c>
      <c r="H1490" s="8"/>
      <c r="I1490" s="8">
        <v>0</v>
      </c>
      <c r="J1490" s="25">
        <f t="shared" si="316"/>
        <v>429.77476190476199</v>
      </c>
      <c r="K1490" s="21">
        <v>25</v>
      </c>
      <c r="L1490" s="18">
        <f t="shared" si="317"/>
        <v>0</v>
      </c>
      <c r="M1490" s="18">
        <f t="shared" si="318"/>
        <v>10353.494047619048</v>
      </c>
    </row>
    <row r="1491" spans="1:13" x14ac:dyDescent="0.2">
      <c r="A1491" s="11">
        <v>43798</v>
      </c>
      <c r="B1491" s="7" t="s">
        <v>2619</v>
      </c>
      <c r="C1491" s="7" t="s">
        <v>2621</v>
      </c>
      <c r="D1491" s="6">
        <v>6.5</v>
      </c>
      <c r="E1491" s="6">
        <v>6.5</v>
      </c>
      <c r="F1491" s="6">
        <v>10</v>
      </c>
      <c r="G1491" s="8">
        <f t="shared" si="307"/>
        <v>0</v>
      </c>
      <c r="H1491" s="8"/>
      <c r="I1491" s="8">
        <v>0</v>
      </c>
      <c r="J1491" s="25">
        <f t="shared" si="316"/>
        <v>429.77476190476199</v>
      </c>
      <c r="K1491" s="21">
        <v>25</v>
      </c>
      <c r="L1491" s="18">
        <f t="shared" si="317"/>
        <v>0</v>
      </c>
      <c r="M1491" s="18">
        <f t="shared" si="318"/>
        <v>10353.494047619048</v>
      </c>
    </row>
    <row r="1492" spans="1:13" x14ac:dyDescent="0.2">
      <c r="A1492" s="11">
        <v>43799</v>
      </c>
      <c r="B1492" s="7" t="s">
        <v>2620</v>
      </c>
      <c r="C1492" s="7" t="s">
        <v>2622</v>
      </c>
      <c r="D1492" s="6">
        <v>2.63</v>
      </c>
      <c r="E1492" s="6">
        <v>3.95</v>
      </c>
      <c r="F1492" s="6">
        <v>6</v>
      </c>
      <c r="G1492" s="8">
        <f t="shared" si="307"/>
        <v>-1.3200000000000003</v>
      </c>
      <c r="H1492" s="8"/>
      <c r="I1492" s="8">
        <f>D1492-E1492</f>
        <v>-1.3200000000000003</v>
      </c>
      <c r="J1492" s="25">
        <f t="shared" si="316"/>
        <v>428.45476190476199</v>
      </c>
      <c r="K1492" s="21">
        <v>25</v>
      </c>
      <c r="L1492" s="18">
        <v>-25</v>
      </c>
      <c r="M1492" s="18">
        <f t="shared" si="318"/>
        <v>10328.494047619048</v>
      </c>
    </row>
    <row r="1493" spans="1:13" x14ac:dyDescent="0.2">
      <c r="A1493" s="11">
        <v>43802</v>
      </c>
      <c r="B1493" s="7" t="s">
        <v>2624</v>
      </c>
      <c r="C1493" s="7" t="s">
        <v>2623</v>
      </c>
      <c r="D1493" s="6">
        <v>6</v>
      </c>
      <c r="E1493" s="6">
        <v>6.4</v>
      </c>
      <c r="F1493" s="6">
        <v>9</v>
      </c>
      <c r="G1493" s="8">
        <f t="shared" si="307"/>
        <v>-0.40000000000000036</v>
      </c>
      <c r="H1493" s="8"/>
      <c r="I1493" s="8">
        <f t="shared" si="315"/>
        <v>-0.40000000000000036</v>
      </c>
      <c r="J1493" s="25">
        <f t="shared" ref="J1493:J1498" si="319">I1493+J1492</f>
        <v>428.05476190476202</v>
      </c>
      <c r="K1493" s="21">
        <v>25</v>
      </c>
      <c r="L1493" s="18">
        <v>-25</v>
      </c>
      <c r="M1493" s="18">
        <f t="shared" ref="M1493:M1498" si="320">L1493+M1492</f>
        <v>10303.494047619048</v>
      </c>
    </row>
    <row r="1494" spans="1:13" x14ac:dyDescent="0.2">
      <c r="A1494" s="11">
        <v>43803</v>
      </c>
      <c r="B1494" s="7" t="s">
        <v>2626</v>
      </c>
      <c r="C1494" s="7" t="s">
        <v>2625</v>
      </c>
      <c r="D1494" s="6">
        <v>13</v>
      </c>
      <c r="E1494" s="6">
        <v>13</v>
      </c>
      <c r="F1494" s="6">
        <v>9</v>
      </c>
      <c r="G1494" s="8">
        <f t="shared" si="307"/>
        <v>0</v>
      </c>
      <c r="H1494" s="8"/>
      <c r="I1494" s="8">
        <f t="shared" si="315"/>
        <v>0</v>
      </c>
      <c r="J1494" s="25">
        <f t="shared" si="319"/>
        <v>428.05476190476202</v>
      </c>
      <c r="K1494" s="21">
        <v>25</v>
      </c>
      <c r="L1494" s="18">
        <f t="shared" ref="L1494:L1498" si="321">25*I1494</f>
        <v>0</v>
      </c>
      <c r="M1494" s="18">
        <f t="shared" si="320"/>
        <v>10303.494047619048</v>
      </c>
    </row>
    <row r="1495" spans="1:13" x14ac:dyDescent="0.2">
      <c r="A1495" s="11">
        <v>43804</v>
      </c>
      <c r="B1495" s="7" t="s">
        <v>2628</v>
      </c>
      <c r="C1495" s="7" t="s">
        <v>2627</v>
      </c>
      <c r="D1495" s="6">
        <v>7</v>
      </c>
      <c r="E1495" s="6">
        <v>7</v>
      </c>
      <c r="F1495" s="6">
        <v>6</v>
      </c>
      <c r="G1495" s="8">
        <f t="shared" si="307"/>
        <v>0</v>
      </c>
      <c r="H1495" s="8"/>
      <c r="I1495" s="8">
        <f t="shared" si="315"/>
        <v>0</v>
      </c>
      <c r="J1495" s="25">
        <f t="shared" si="319"/>
        <v>428.05476190476202</v>
      </c>
      <c r="K1495" s="21">
        <v>25</v>
      </c>
      <c r="L1495" s="18">
        <f t="shared" si="321"/>
        <v>0</v>
      </c>
      <c r="M1495" s="18">
        <f t="shared" si="320"/>
        <v>10303.494047619048</v>
      </c>
    </row>
    <row r="1496" spans="1:13" x14ac:dyDescent="0.2">
      <c r="A1496" s="11">
        <v>43805</v>
      </c>
      <c r="B1496" s="7" t="s">
        <v>2630</v>
      </c>
      <c r="C1496" s="7" t="s">
        <v>2629</v>
      </c>
      <c r="D1496" s="6">
        <v>5</v>
      </c>
      <c r="E1496" s="6">
        <v>5</v>
      </c>
      <c r="F1496" s="6">
        <v>3.25</v>
      </c>
      <c r="G1496" s="8">
        <f t="shared" si="307"/>
        <v>0</v>
      </c>
      <c r="H1496" s="8"/>
      <c r="I1496" s="8">
        <f t="shared" si="315"/>
        <v>0</v>
      </c>
      <c r="J1496" s="25">
        <f t="shared" si="319"/>
        <v>428.05476190476202</v>
      </c>
      <c r="K1496" s="21">
        <v>25</v>
      </c>
      <c r="L1496" s="18">
        <f t="shared" si="321"/>
        <v>0</v>
      </c>
      <c r="M1496" s="18">
        <f t="shared" si="320"/>
        <v>10303.494047619048</v>
      </c>
    </row>
    <row r="1497" spans="1:13" x14ac:dyDescent="0.2">
      <c r="A1497" s="11">
        <v>43806</v>
      </c>
      <c r="B1497" s="7" t="s">
        <v>2632</v>
      </c>
      <c r="C1497" s="7" t="s">
        <v>2631</v>
      </c>
      <c r="D1497" s="6">
        <v>3.5</v>
      </c>
      <c r="E1497" s="6">
        <v>3.5</v>
      </c>
      <c r="F1497" s="6">
        <v>3.25</v>
      </c>
      <c r="G1497" s="8">
        <f t="shared" si="307"/>
        <v>0</v>
      </c>
      <c r="H1497" s="8"/>
      <c r="I1497" s="8">
        <f t="shared" si="315"/>
        <v>0</v>
      </c>
      <c r="J1497" s="25">
        <f t="shared" si="319"/>
        <v>428.05476190476202</v>
      </c>
      <c r="K1497" s="21">
        <v>25</v>
      </c>
      <c r="L1497" s="18">
        <f t="shared" si="321"/>
        <v>0</v>
      </c>
      <c r="M1497" s="18">
        <f t="shared" si="320"/>
        <v>10303.494047619048</v>
      </c>
    </row>
    <row r="1498" spans="1:13" x14ac:dyDescent="0.2">
      <c r="A1498" s="11">
        <v>43807</v>
      </c>
      <c r="B1498" s="7" t="s">
        <v>2634</v>
      </c>
      <c r="C1498" s="7" t="s">
        <v>2633</v>
      </c>
      <c r="D1498" s="6">
        <v>5.5</v>
      </c>
      <c r="E1498" s="6">
        <v>5.5</v>
      </c>
      <c r="F1498" s="6">
        <v>7</v>
      </c>
      <c r="G1498" s="8">
        <f t="shared" si="307"/>
        <v>0</v>
      </c>
      <c r="H1498" s="8"/>
      <c r="I1498" s="8">
        <f t="shared" si="315"/>
        <v>0</v>
      </c>
      <c r="J1498" s="25">
        <f t="shared" si="319"/>
        <v>428.05476190476202</v>
      </c>
      <c r="K1498" s="21">
        <v>25</v>
      </c>
      <c r="L1498" s="18">
        <f t="shared" si="321"/>
        <v>0</v>
      </c>
      <c r="M1498" s="18">
        <f t="shared" si="320"/>
        <v>10303.494047619048</v>
      </c>
    </row>
    <row r="1499" spans="1:13" x14ac:dyDescent="0.2">
      <c r="A1499" s="11">
        <v>43808</v>
      </c>
      <c r="B1499" s="7" t="s">
        <v>2636</v>
      </c>
      <c r="C1499" s="7" t="s">
        <v>2635</v>
      </c>
      <c r="D1499" s="6">
        <v>4.33</v>
      </c>
      <c r="E1499" s="6">
        <v>4</v>
      </c>
      <c r="F1499" s="6">
        <v>2.75</v>
      </c>
      <c r="G1499" s="8">
        <f t="shared" si="307"/>
        <v>0.33000000000000007</v>
      </c>
      <c r="H1499" s="10" t="s">
        <v>57</v>
      </c>
      <c r="I1499" s="8">
        <f t="shared" si="315"/>
        <v>0.33000000000000007</v>
      </c>
      <c r="J1499" s="25">
        <f t="shared" ref="J1499:J1502" si="322">I1499+J1498</f>
        <v>428.384761904762</v>
      </c>
      <c r="K1499" s="21">
        <v>25</v>
      </c>
      <c r="L1499" s="18">
        <f t="shared" ref="L1499:L1502" si="323">25*I1499</f>
        <v>8.2500000000000018</v>
      </c>
      <c r="M1499" s="18">
        <f t="shared" ref="M1499:M1502" si="324">L1499+M1498</f>
        <v>10311.744047619048</v>
      </c>
    </row>
    <row r="1500" spans="1:13" x14ac:dyDescent="0.2">
      <c r="A1500" s="11">
        <v>43809</v>
      </c>
      <c r="B1500" s="7" t="s">
        <v>2637</v>
      </c>
      <c r="C1500" s="7" t="s">
        <v>513</v>
      </c>
      <c r="D1500" s="6">
        <v>6</v>
      </c>
      <c r="E1500" s="6">
        <v>4.5</v>
      </c>
      <c r="F1500" s="6">
        <v>4</v>
      </c>
      <c r="G1500" s="8">
        <f t="shared" si="307"/>
        <v>1.5</v>
      </c>
      <c r="H1500" s="8"/>
      <c r="I1500" s="8">
        <v>0</v>
      </c>
      <c r="J1500" s="25">
        <f t="shared" si="322"/>
        <v>428.384761904762</v>
      </c>
      <c r="K1500" s="21">
        <v>25</v>
      </c>
      <c r="L1500" s="18">
        <f t="shared" si="323"/>
        <v>0</v>
      </c>
      <c r="M1500" s="18">
        <f t="shared" si="324"/>
        <v>10311.744047619048</v>
      </c>
    </row>
    <row r="1501" spans="1:13" x14ac:dyDescent="0.2">
      <c r="A1501" s="11">
        <v>43811</v>
      </c>
      <c r="B1501" s="7" t="s">
        <v>2639</v>
      </c>
      <c r="C1501" s="7" t="s">
        <v>2638</v>
      </c>
      <c r="D1501" s="6">
        <v>6.5</v>
      </c>
      <c r="E1501" s="6">
        <v>8</v>
      </c>
      <c r="F1501" s="6">
        <v>11</v>
      </c>
      <c r="G1501" s="8">
        <f t="shared" si="307"/>
        <v>-1.5</v>
      </c>
      <c r="H1501" s="8"/>
      <c r="I1501" s="8">
        <f t="shared" si="315"/>
        <v>-1.5</v>
      </c>
      <c r="J1501" s="25">
        <f t="shared" si="322"/>
        <v>426.884761904762</v>
      </c>
      <c r="K1501" s="21">
        <v>25</v>
      </c>
      <c r="L1501" s="18">
        <v>-25</v>
      </c>
      <c r="M1501" s="18">
        <f t="shared" si="324"/>
        <v>10286.744047619048</v>
      </c>
    </row>
    <row r="1502" spans="1:13" x14ac:dyDescent="0.2">
      <c r="A1502" s="11">
        <v>43812</v>
      </c>
      <c r="B1502" s="7" t="s">
        <v>2641</v>
      </c>
      <c r="C1502" s="7" t="s">
        <v>2640</v>
      </c>
      <c r="D1502" s="6">
        <v>7.5</v>
      </c>
      <c r="E1502" s="6">
        <v>7</v>
      </c>
      <c r="F1502" s="6">
        <v>7</v>
      </c>
      <c r="G1502" s="8">
        <f t="shared" si="307"/>
        <v>0.5</v>
      </c>
      <c r="H1502" s="8"/>
      <c r="I1502" s="8">
        <v>0</v>
      </c>
      <c r="J1502" s="25">
        <f t="shared" si="322"/>
        <v>426.884761904762</v>
      </c>
      <c r="K1502" s="21">
        <v>25</v>
      </c>
      <c r="L1502" s="18">
        <f t="shared" si="323"/>
        <v>0</v>
      </c>
      <c r="M1502" s="18">
        <f t="shared" si="324"/>
        <v>10286.744047619048</v>
      </c>
    </row>
    <row r="1503" spans="1:13" x14ac:dyDescent="0.2">
      <c r="A1503" s="11">
        <v>43813</v>
      </c>
      <c r="B1503" s="7" t="s">
        <v>2642</v>
      </c>
      <c r="C1503" s="7" t="s">
        <v>2643</v>
      </c>
      <c r="D1503" s="6">
        <v>2.63</v>
      </c>
      <c r="E1503" s="6">
        <v>2.46</v>
      </c>
      <c r="F1503" s="6">
        <v>2.38</v>
      </c>
      <c r="G1503" s="8">
        <f t="shared" si="307"/>
        <v>0.16999999999999993</v>
      </c>
      <c r="H1503" s="8"/>
      <c r="I1503" s="8">
        <v>0</v>
      </c>
      <c r="J1503" s="25">
        <f t="shared" ref="J1503:J1505" si="325">I1503+J1502</f>
        <v>426.884761904762</v>
      </c>
      <c r="K1503" s="21">
        <v>25</v>
      </c>
      <c r="L1503" s="18">
        <f t="shared" ref="L1503:L1505" si="326">25*I1503</f>
        <v>0</v>
      </c>
      <c r="M1503" s="18">
        <f t="shared" ref="M1503:M1505" si="327">L1503+M1502</f>
        <v>10286.744047619048</v>
      </c>
    </row>
    <row r="1504" spans="1:13" x14ac:dyDescent="0.2">
      <c r="A1504" s="11">
        <v>43814</v>
      </c>
      <c r="B1504" s="7" t="s">
        <v>2659</v>
      </c>
      <c r="C1504" s="7" t="s">
        <v>2672</v>
      </c>
      <c r="D1504" s="6">
        <v>3.25</v>
      </c>
      <c r="E1504" s="6">
        <v>2.4</v>
      </c>
      <c r="F1504" s="6">
        <v>2.25</v>
      </c>
      <c r="G1504" s="8">
        <f t="shared" si="307"/>
        <v>0.85000000000000009</v>
      </c>
      <c r="H1504" s="8"/>
      <c r="I1504" s="8">
        <v>0</v>
      </c>
      <c r="J1504" s="25">
        <f t="shared" si="325"/>
        <v>426.884761904762</v>
      </c>
      <c r="K1504" s="21">
        <v>25</v>
      </c>
      <c r="L1504" s="18">
        <f t="shared" si="326"/>
        <v>0</v>
      </c>
      <c r="M1504" s="18">
        <f t="shared" si="327"/>
        <v>10286.744047619048</v>
      </c>
    </row>
    <row r="1505" spans="1:13" x14ac:dyDescent="0.2">
      <c r="A1505" s="11">
        <v>43815</v>
      </c>
      <c r="B1505" s="7" t="s">
        <v>2660</v>
      </c>
      <c r="C1505" s="7" t="s">
        <v>2644</v>
      </c>
      <c r="D1505" s="6">
        <v>4.5</v>
      </c>
      <c r="E1505" s="6">
        <v>3.85</v>
      </c>
      <c r="F1505" s="6">
        <v>3.75</v>
      </c>
      <c r="G1505" s="8">
        <f t="shared" si="307"/>
        <v>0.64999999999999991</v>
      </c>
      <c r="H1505" s="8"/>
      <c r="I1505" s="8">
        <v>0</v>
      </c>
      <c r="J1505" s="25">
        <f t="shared" si="325"/>
        <v>426.884761904762</v>
      </c>
      <c r="K1505" s="21">
        <v>25</v>
      </c>
      <c r="L1505" s="18">
        <f t="shared" si="326"/>
        <v>0</v>
      </c>
      <c r="M1505" s="18">
        <f t="shared" si="327"/>
        <v>10286.744047619048</v>
      </c>
    </row>
    <row r="1506" spans="1:13" x14ac:dyDescent="0.2">
      <c r="A1506" s="11">
        <v>43816</v>
      </c>
      <c r="B1506" s="7" t="s">
        <v>2645</v>
      </c>
      <c r="C1506" s="7" t="s">
        <v>2646</v>
      </c>
      <c r="D1506" s="6">
        <v>3.5</v>
      </c>
      <c r="E1506" s="6">
        <v>4.5</v>
      </c>
      <c r="F1506" s="6">
        <v>4.33</v>
      </c>
      <c r="G1506" s="8">
        <f t="shared" si="307"/>
        <v>-1</v>
      </c>
      <c r="H1506" s="8"/>
      <c r="I1506" s="8">
        <f t="shared" ref="I1506" si="328">D1506-E1506</f>
        <v>-1</v>
      </c>
      <c r="J1506" s="25">
        <f t="shared" ref="J1506:J1514" si="329">I1506+J1505</f>
        <v>425.884761904762</v>
      </c>
      <c r="K1506" s="21">
        <v>25</v>
      </c>
      <c r="L1506" s="18">
        <v>-25</v>
      </c>
      <c r="M1506" s="18">
        <f t="shared" ref="M1506:M1514" si="330">L1506+M1505</f>
        <v>10261.744047619048</v>
      </c>
    </row>
    <row r="1507" spans="1:13" x14ac:dyDescent="0.2">
      <c r="A1507" s="11">
        <v>43817</v>
      </c>
      <c r="B1507" s="7" t="s">
        <v>2647</v>
      </c>
      <c r="C1507" s="7" t="s">
        <v>2670</v>
      </c>
      <c r="D1507" s="6">
        <v>13</v>
      </c>
      <c r="E1507" s="6">
        <v>12.5</v>
      </c>
      <c r="F1507" s="6">
        <v>12</v>
      </c>
      <c r="G1507" s="8">
        <f t="shared" si="307"/>
        <v>0.5</v>
      </c>
      <c r="H1507" s="8"/>
      <c r="I1507" s="8">
        <v>0</v>
      </c>
      <c r="J1507" s="25">
        <f t="shared" si="329"/>
        <v>425.884761904762</v>
      </c>
      <c r="K1507" s="21">
        <v>25</v>
      </c>
      <c r="L1507" s="18">
        <f t="shared" ref="L1507:L1514" si="331">25*I1507</f>
        <v>0</v>
      </c>
      <c r="M1507" s="18">
        <f t="shared" si="330"/>
        <v>10261.744047619048</v>
      </c>
    </row>
    <row r="1508" spans="1:13" x14ac:dyDescent="0.2">
      <c r="A1508" s="11">
        <v>43818</v>
      </c>
      <c r="B1508" s="7" t="s">
        <v>2648</v>
      </c>
      <c r="C1508" s="7" t="s">
        <v>2649</v>
      </c>
      <c r="D1508" s="6">
        <v>6.5</v>
      </c>
      <c r="E1508" s="6">
        <v>5.5</v>
      </c>
      <c r="F1508" s="6">
        <v>5.5</v>
      </c>
      <c r="G1508" s="8">
        <f t="shared" si="307"/>
        <v>1</v>
      </c>
      <c r="H1508" s="8"/>
      <c r="I1508" s="8">
        <v>0</v>
      </c>
      <c r="J1508" s="25">
        <f t="shared" si="329"/>
        <v>425.884761904762</v>
      </c>
      <c r="K1508" s="21">
        <v>25</v>
      </c>
      <c r="L1508" s="18">
        <f t="shared" si="331"/>
        <v>0</v>
      </c>
      <c r="M1508" s="18">
        <f t="shared" si="330"/>
        <v>10261.744047619048</v>
      </c>
    </row>
    <row r="1509" spans="1:13" x14ac:dyDescent="0.2">
      <c r="A1509" s="11">
        <v>43819</v>
      </c>
      <c r="B1509" s="7" t="s">
        <v>2650</v>
      </c>
      <c r="C1509" s="7" t="s">
        <v>2651</v>
      </c>
      <c r="D1509" s="6">
        <v>4</v>
      </c>
      <c r="E1509" s="6">
        <v>2.68</v>
      </c>
      <c r="F1509" s="6">
        <v>2.5</v>
      </c>
      <c r="G1509" s="8">
        <f t="shared" si="307"/>
        <v>1.3199999999999998</v>
      </c>
      <c r="H1509" s="8"/>
      <c r="I1509" s="8">
        <v>0</v>
      </c>
      <c r="J1509" s="25">
        <f t="shared" si="329"/>
        <v>425.884761904762</v>
      </c>
      <c r="K1509" s="21">
        <v>25</v>
      </c>
      <c r="L1509" s="18">
        <f t="shared" si="331"/>
        <v>0</v>
      </c>
      <c r="M1509" s="18">
        <f t="shared" si="330"/>
        <v>10261.744047619048</v>
      </c>
    </row>
    <row r="1510" spans="1:13" x14ac:dyDescent="0.2">
      <c r="A1510" s="11">
        <v>43827</v>
      </c>
      <c r="B1510" s="7" t="s">
        <v>1912</v>
      </c>
      <c r="C1510" s="7" t="s">
        <v>2652</v>
      </c>
      <c r="D1510" s="6">
        <v>7</v>
      </c>
      <c r="E1510" s="6">
        <v>5.5</v>
      </c>
      <c r="F1510" s="6">
        <v>4.5</v>
      </c>
      <c r="G1510" s="8">
        <f t="shared" si="307"/>
        <v>1.5</v>
      </c>
      <c r="H1510" s="8"/>
      <c r="I1510" s="8">
        <v>0</v>
      </c>
      <c r="J1510" s="25">
        <f t="shared" si="329"/>
        <v>425.884761904762</v>
      </c>
      <c r="K1510" s="21">
        <v>25</v>
      </c>
      <c r="L1510" s="18">
        <f t="shared" si="331"/>
        <v>0</v>
      </c>
      <c r="M1510" s="18">
        <f t="shared" si="330"/>
        <v>10261.744047619048</v>
      </c>
    </row>
    <row r="1511" spans="1:13" x14ac:dyDescent="0.2">
      <c r="A1511" s="11">
        <v>43828</v>
      </c>
      <c r="B1511" s="7" t="s">
        <v>2653</v>
      </c>
      <c r="C1511" s="7" t="s">
        <v>2654</v>
      </c>
      <c r="D1511" s="6">
        <v>3.25</v>
      </c>
      <c r="E1511" s="6">
        <v>3.25</v>
      </c>
      <c r="F1511" s="6">
        <v>2.88</v>
      </c>
      <c r="G1511" s="8">
        <f t="shared" si="307"/>
        <v>0</v>
      </c>
      <c r="H1511" s="8"/>
      <c r="I1511" s="8">
        <v>0</v>
      </c>
      <c r="J1511" s="25">
        <f t="shared" si="329"/>
        <v>425.884761904762</v>
      </c>
      <c r="K1511" s="21">
        <v>25</v>
      </c>
      <c r="L1511" s="18">
        <f t="shared" si="331"/>
        <v>0</v>
      </c>
      <c r="M1511" s="18">
        <f t="shared" si="330"/>
        <v>10261.744047619048</v>
      </c>
    </row>
    <row r="1512" spans="1:13" x14ac:dyDescent="0.2">
      <c r="A1512" s="11">
        <v>43830</v>
      </c>
      <c r="B1512" s="7" t="s">
        <v>1817</v>
      </c>
      <c r="C1512" s="7" t="s">
        <v>2655</v>
      </c>
      <c r="D1512" s="6">
        <v>10</v>
      </c>
      <c r="E1512" s="6">
        <v>7.4</v>
      </c>
      <c r="F1512" s="6">
        <v>5.5</v>
      </c>
      <c r="G1512" s="8">
        <f t="shared" si="307"/>
        <v>2.5999999999999996</v>
      </c>
      <c r="H1512" s="8"/>
      <c r="I1512" s="8">
        <v>0</v>
      </c>
      <c r="J1512" s="25">
        <f t="shared" si="329"/>
        <v>425.884761904762</v>
      </c>
      <c r="K1512" s="21">
        <v>25</v>
      </c>
      <c r="L1512" s="18">
        <f t="shared" si="331"/>
        <v>0</v>
      </c>
      <c r="M1512" s="18">
        <f t="shared" si="330"/>
        <v>10261.744047619048</v>
      </c>
    </row>
    <row r="1513" spans="1:13" x14ac:dyDescent="0.2">
      <c r="A1513" s="11">
        <v>43831</v>
      </c>
      <c r="B1513" s="7" t="s">
        <v>2234</v>
      </c>
      <c r="C1513" s="7" t="s">
        <v>2656</v>
      </c>
      <c r="D1513" s="6">
        <v>3.75</v>
      </c>
      <c r="E1513" s="6">
        <v>3.5</v>
      </c>
      <c r="F1513" s="6">
        <v>3</v>
      </c>
      <c r="G1513" s="8">
        <f t="shared" si="307"/>
        <v>0.25</v>
      </c>
      <c r="H1513" s="8"/>
      <c r="I1513" s="8">
        <v>0</v>
      </c>
      <c r="J1513" s="25">
        <f t="shared" si="329"/>
        <v>425.884761904762</v>
      </c>
      <c r="K1513" s="21">
        <v>25</v>
      </c>
      <c r="L1513" s="18">
        <f t="shared" si="331"/>
        <v>0</v>
      </c>
      <c r="M1513" s="18">
        <f t="shared" si="330"/>
        <v>10261.744047619048</v>
      </c>
    </row>
    <row r="1514" spans="1:13" x14ac:dyDescent="0.2">
      <c r="A1514" s="11">
        <v>43832</v>
      </c>
      <c r="B1514" s="7" t="s">
        <v>2657</v>
      </c>
      <c r="C1514" s="7" t="s">
        <v>2658</v>
      </c>
      <c r="D1514" s="6">
        <v>4.5</v>
      </c>
      <c r="E1514" s="6">
        <v>4</v>
      </c>
      <c r="F1514" s="6">
        <v>3.25</v>
      </c>
      <c r="G1514" s="8">
        <f t="shared" si="307"/>
        <v>0.5</v>
      </c>
      <c r="H1514" s="8"/>
      <c r="I1514" s="8">
        <v>0</v>
      </c>
      <c r="J1514" s="25">
        <f t="shared" si="329"/>
        <v>425.884761904762</v>
      </c>
      <c r="K1514" s="21">
        <v>25</v>
      </c>
      <c r="L1514" s="18">
        <f t="shared" si="331"/>
        <v>0</v>
      </c>
      <c r="M1514" s="18">
        <f t="shared" si="330"/>
        <v>10261.744047619048</v>
      </c>
    </row>
    <row r="1515" spans="1:13" x14ac:dyDescent="0.2">
      <c r="A1515" s="11">
        <v>43834</v>
      </c>
      <c r="B1515" s="7" t="s">
        <v>2662</v>
      </c>
      <c r="C1515" s="7" t="s">
        <v>2661</v>
      </c>
      <c r="D1515" s="6">
        <v>4.5</v>
      </c>
      <c r="E1515" s="6">
        <v>5.5</v>
      </c>
      <c r="F1515" s="6">
        <v>5.5</v>
      </c>
      <c r="G1515" s="8">
        <f t="shared" si="307"/>
        <v>-1</v>
      </c>
      <c r="H1515" s="8"/>
      <c r="I1515" s="8">
        <v>0</v>
      </c>
      <c r="J1515" s="25">
        <f t="shared" ref="J1515" si="332">I1515+J1514</f>
        <v>425.884761904762</v>
      </c>
      <c r="K1515" s="21">
        <v>25</v>
      </c>
      <c r="L1515" s="18">
        <v>-25</v>
      </c>
      <c r="M1515" s="18">
        <f t="shared" ref="M1515" si="333">L1515+M1514</f>
        <v>10236.744047619048</v>
      </c>
    </row>
    <row r="1516" spans="1:13" x14ac:dyDescent="0.2">
      <c r="A1516" s="11">
        <v>5.01</v>
      </c>
      <c r="B1516" s="7" t="s">
        <v>2664</v>
      </c>
      <c r="C1516" s="7" t="s">
        <v>2663</v>
      </c>
      <c r="D1516" s="6">
        <v>5</v>
      </c>
      <c r="E1516" s="6">
        <v>3.45</v>
      </c>
      <c r="F1516" s="6">
        <v>3</v>
      </c>
      <c r="G1516" s="8">
        <f t="shared" si="307"/>
        <v>1.5499999999999998</v>
      </c>
      <c r="H1516" s="8"/>
      <c r="I1516" s="8">
        <v>0</v>
      </c>
      <c r="J1516" s="25">
        <f t="shared" ref="J1516:J1517" si="334">I1516+J1515</f>
        <v>425.884761904762</v>
      </c>
      <c r="K1516" s="21">
        <v>25</v>
      </c>
      <c r="L1516" s="18">
        <f t="shared" ref="L1516:L1517" si="335">25*I1516</f>
        <v>0</v>
      </c>
      <c r="M1516" s="18">
        <f t="shared" ref="M1516:M1517" si="336">L1516+M1515</f>
        <v>10236.744047619048</v>
      </c>
    </row>
    <row r="1517" spans="1:13" x14ac:dyDescent="0.2">
      <c r="A1517" s="11">
        <v>43837</v>
      </c>
      <c r="B1517" s="7" t="s">
        <v>2666</v>
      </c>
      <c r="C1517" s="7" t="s">
        <v>2665</v>
      </c>
      <c r="D1517" s="6">
        <v>5</v>
      </c>
      <c r="E1517" s="6">
        <v>4.7</v>
      </c>
      <c r="F1517" s="6">
        <v>5</v>
      </c>
      <c r="G1517" s="8">
        <f t="shared" si="307"/>
        <v>0.29999999999999982</v>
      </c>
      <c r="H1517" s="10" t="s">
        <v>57</v>
      </c>
      <c r="I1517" s="8">
        <f t="shared" ref="I1517" si="337">D1517-E1517</f>
        <v>0.29999999999999982</v>
      </c>
      <c r="J1517" s="25">
        <f t="shared" si="334"/>
        <v>426.18476190476201</v>
      </c>
      <c r="K1517" s="21">
        <v>25</v>
      </c>
      <c r="L1517" s="18">
        <f t="shared" si="335"/>
        <v>7.4999999999999956</v>
      </c>
      <c r="M1517" s="18">
        <f t="shared" si="336"/>
        <v>10244.244047619048</v>
      </c>
    </row>
    <row r="1518" spans="1:13" x14ac:dyDescent="0.2">
      <c r="A1518" s="11">
        <v>43838</v>
      </c>
      <c r="B1518" s="7" t="s">
        <v>2668</v>
      </c>
      <c r="C1518" s="7" t="s">
        <v>2667</v>
      </c>
      <c r="D1518" s="6">
        <v>4.5</v>
      </c>
      <c r="E1518" s="6">
        <v>2.7</v>
      </c>
      <c r="F1518" s="6">
        <v>2.25</v>
      </c>
      <c r="G1518" s="8">
        <f t="shared" si="307"/>
        <v>1.7999999999999998</v>
      </c>
      <c r="H1518" s="8"/>
      <c r="I1518" s="8">
        <v>0</v>
      </c>
      <c r="J1518" s="25">
        <f t="shared" ref="J1518:J1519" si="338">I1518+J1517</f>
        <v>426.18476190476201</v>
      </c>
      <c r="K1518" s="21">
        <v>25</v>
      </c>
      <c r="L1518" s="18">
        <f t="shared" ref="L1518:L1519" si="339">25*I1518</f>
        <v>0</v>
      </c>
      <c r="M1518" s="18">
        <f t="shared" ref="M1518:M1519" si="340">L1518+M1517</f>
        <v>10244.244047619048</v>
      </c>
    </row>
    <row r="1519" spans="1:13" x14ac:dyDescent="0.2">
      <c r="A1519" s="11">
        <v>43839</v>
      </c>
      <c r="B1519" s="7" t="s">
        <v>2669</v>
      </c>
      <c r="C1519" s="7" t="s">
        <v>2671</v>
      </c>
      <c r="D1519" s="6">
        <v>5</v>
      </c>
      <c r="E1519" s="6">
        <v>3.9</v>
      </c>
      <c r="F1519" s="6">
        <v>3.25</v>
      </c>
      <c r="G1519" s="8">
        <f t="shared" si="307"/>
        <v>1.1000000000000001</v>
      </c>
      <c r="H1519" s="10" t="s">
        <v>57</v>
      </c>
      <c r="I1519" s="8">
        <f t="shared" ref="I1519" si="341">D1519-E1519</f>
        <v>1.1000000000000001</v>
      </c>
      <c r="J1519" s="25">
        <f t="shared" si="338"/>
        <v>427.28476190476204</v>
      </c>
      <c r="K1519" s="21">
        <v>25</v>
      </c>
      <c r="L1519" s="18">
        <f t="shared" si="339"/>
        <v>27.500000000000004</v>
      </c>
      <c r="M1519" s="18">
        <f t="shared" si="340"/>
        <v>10271.744047619048</v>
      </c>
    </row>
    <row r="1520" spans="1:13" x14ac:dyDescent="0.2">
      <c r="A1520" s="11">
        <v>43840</v>
      </c>
      <c r="B1520" s="7" t="s">
        <v>2675</v>
      </c>
      <c r="C1520" s="7" t="s">
        <v>2770</v>
      </c>
      <c r="D1520" s="6">
        <v>4.5</v>
      </c>
      <c r="E1520" s="6">
        <v>2.84</v>
      </c>
      <c r="F1520" s="6">
        <v>2.5</v>
      </c>
      <c r="G1520" s="8">
        <f t="shared" si="307"/>
        <v>1.6600000000000001</v>
      </c>
      <c r="H1520" s="8"/>
      <c r="I1520" s="8">
        <v>0</v>
      </c>
      <c r="J1520" s="25">
        <f t="shared" ref="J1520:J1523" si="342">I1520+J1519</f>
        <v>427.28476190476204</v>
      </c>
      <c r="K1520" s="21">
        <v>25</v>
      </c>
      <c r="L1520" s="18">
        <f t="shared" ref="L1520:L1523" si="343">25*I1520</f>
        <v>0</v>
      </c>
      <c r="M1520" s="18">
        <f t="shared" ref="M1520:M1523" si="344">L1520+M1519</f>
        <v>10271.744047619048</v>
      </c>
    </row>
    <row r="1521" spans="1:13" x14ac:dyDescent="0.2">
      <c r="A1521" s="11">
        <v>43841</v>
      </c>
      <c r="B1521" s="7" t="s">
        <v>2674</v>
      </c>
      <c r="C1521" s="7" t="s">
        <v>2673</v>
      </c>
      <c r="D1521" s="6">
        <v>8.5</v>
      </c>
      <c r="E1521" s="6">
        <v>8</v>
      </c>
      <c r="F1521" s="6">
        <v>6</v>
      </c>
      <c r="G1521" s="8">
        <f t="shared" si="307"/>
        <v>0.5</v>
      </c>
      <c r="H1521" s="8"/>
      <c r="I1521" s="8">
        <v>0</v>
      </c>
      <c r="J1521" s="25">
        <f t="shared" si="342"/>
        <v>427.28476190476204</v>
      </c>
      <c r="K1521" s="21">
        <v>25</v>
      </c>
      <c r="L1521" s="18">
        <f t="shared" si="343"/>
        <v>0</v>
      </c>
      <c r="M1521" s="18">
        <f t="shared" si="344"/>
        <v>10271.744047619048</v>
      </c>
    </row>
    <row r="1522" spans="1:13" x14ac:dyDescent="0.2">
      <c r="A1522" s="11">
        <v>43842</v>
      </c>
      <c r="B1522" s="7" t="s">
        <v>2677</v>
      </c>
      <c r="C1522" s="7" t="s">
        <v>2676</v>
      </c>
      <c r="D1522" s="6">
        <v>4</v>
      </c>
      <c r="E1522" s="6">
        <v>6</v>
      </c>
      <c r="F1522" s="6">
        <v>6</v>
      </c>
      <c r="G1522" s="8">
        <f t="shared" si="307"/>
        <v>-2</v>
      </c>
      <c r="H1522" s="8"/>
      <c r="I1522" s="8">
        <v>0</v>
      </c>
      <c r="J1522" s="25">
        <f t="shared" si="342"/>
        <v>427.28476190476204</v>
      </c>
      <c r="K1522" s="21">
        <v>25</v>
      </c>
      <c r="L1522" s="18">
        <v>-25</v>
      </c>
      <c r="M1522" s="18">
        <f t="shared" si="344"/>
        <v>10246.744047619048</v>
      </c>
    </row>
    <row r="1523" spans="1:13" x14ac:dyDescent="0.2">
      <c r="A1523" s="11">
        <v>43843</v>
      </c>
      <c r="B1523" s="7" t="s">
        <v>2679</v>
      </c>
      <c r="C1523" s="7" t="s">
        <v>2678</v>
      </c>
      <c r="D1523" s="6">
        <v>7</v>
      </c>
      <c r="E1523" s="6">
        <v>6.5</v>
      </c>
      <c r="F1523" s="6">
        <v>5</v>
      </c>
      <c r="G1523" s="8">
        <f t="shared" si="307"/>
        <v>0.5</v>
      </c>
      <c r="H1523" s="10" t="s">
        <v>57</v>
      </c>
      <c r="I1523" s="8">
        <f t="shared" ref="I1523" si="345">D1523-E1523</f>
        <v>0.5</v>
      </c>
      <c r="J1523" s="25">
        <f t="shared" si="342"/>
        <v>427.78476190476204</v>
      </c>
      <c r="K1523" s="21">
        <v>25</v>
      </c>
      <c r="L1523" s="18">
        <f t="shared" si="343"/>
        <v>12.5</v>
      </c>
      <c r="M1523" s="18">
        <f t="shared" si="344"/>
        <v>10259.244047619048</v>
      </c>
    </row>
    <row r="1524" spans="1:13" x14ac:dyDescent="0.2">
      <c r="A1524" s="11">
        <v>43845</v>
      </c>
      <c r="B1524" s="7" t="s">
        <v>2660</v>
      </c>
      <c r="C1524" s="7" t="s">
        <v>2680</v>
      </c>
      <c r="D1524" s="6">
        <v>7.5</v>
      </c>
      <c r="E1524" s="6">
        <v>17</v>
      </c>
      <c r="F1524" s="6">
        <v>17</v>
      </c>
      <c r="G1524" s="8">
        <f t="shared" si="307"/>
        <v>-9.5</v>
      </c>
      <c r="H1524" s="8" t="s">
        <v>57</v>
      </c>
      <c r="I1524" s="8">
        <f t="shared" ref="I1524:I1525" si="346">D1524-E1524</f>
        <v>-9.5</v>
      </c>
      <c r="J1524" s="25">
        <f t="shared" ref="J1524:J1532" si="347">I1524+J1523</f>
        <v>418.28476190476204</v>
      </c>
      <c r="K1524" s="21">
        <v>25</v>
      </c>
      <c r="L1524" s="18">
        <f>(D1524-1)*25</f>
        <v>162.5</v>
      </c>
      <c r="M1524" s="18">
        <f t="shared" ref="M1524:M1532" si="348">L1524+M1523</f>
        <v>10421.744047619048</v>
      </c>
    </row>
    <row r="1525" spans="1:13" x14ac:dyDescent="0.2">
      <c r="A1525" s="11">
        <v>43846</v>
      </c>
      <c r="B1525" s="7" t="s">
        <v>2682</v>
      </c>
      <c r="C1525" s="7" t="s">
        <v>2681</v>
      </c>
      <c r="D1525" s="6">
        <v>2.25</v>
      </c>
      <c r="E1525" s="6">
        <v>1.7</v>
      </c>
      <c r="F1525" s="6">
        <v>1.62</v>
      </c>
      <c r="G1525" s="8">
        <f t="shared" si="307"/>
        <v>0.55000000000000004</v>
      </c>
      <c r="H1525" s="10" t="s">
        <v>57</v>
      </c>
      <c r="I1525" s="8">
        <f t="shared" si="346"/>
        <v>0.55000000000000004</v>
      </c>
      <c r="J1525" s="25">
        <f t="shared" si="347"/>
        <v>418.83476190476205</v>
      </c>
      <c r="K1525" s="21">
        <v>25</v>
      </c>
      <c r="L1525" s="18">
        <f t="shared" ref="L1525:L1533" si="349">25*I1525</f>
        <v>13.750000000000002</v>
      </c>
      <c r="M1525" s="18">
        <f t="shared" si="348"/>
        <v>10435.494047619048</v>
      </c>
    </row>
    <row r="1526" spans="1:13" x14ac:dyDescent="0.2">
      <c r="A1526" s="2">
        <v>43848</v>
      </c>
      <c r="B1526" s="7" t="s">
        <v>2684</v>
      </c>
      <c r="C1526" s="7" t="s">
        <v>2683</v>
      </c>
      <c r="D1526" s="6">
        <v>7</v>
      </c>
      <c r="E1526" s="27">
        <v>5</v>
      </c>
      <c r="F1526" s="6">
        <v>4</v>
      </c>
      <c r="G1526" s="8">
        <f t="shared" si="307"/>
        <v>2</v>
      </c>
      <c r="I1526" s="8">
        <v>0</v>
      </c>
      <c r="J1526" s="25">
        <f t="shared" si="347"/>
        <v>418.83476190476205</v>
      </c>
      <c r="K1526" s="21">
        <v>25</v>
      </c>
      <c r="L1526" s="18">
        <f t="shared" si="349"/>
        <v>0</v>
      </c>
      <c r="M1526" s="18">
        <f t="shared" si="348"/>
        <v>10435.494047619048</v>
      </c>
    </row>
    <row r="1527" spans="1:13" x14ac:dyDescent="0.2">
      <c r="A1527" s="2">
        <v>43849</v>
      </c>
      <c r="B1527" s="7" t="s">
        <v>2686</v>
      </c>
      <c r="C1527" s="7" t="s">
        <v>2685</v>
      </c>
      <c r="D1527" s="6">
        <v>3.75</v>
      </c>
      <c r="E1527" s="27" t="s">
        <v>281</v>
      </c>
      <c r="F1527" s="6">
        <v>11</v>
      </c>
      <c r="G1527" s="8">
        <f t="shared" si="307"/>
        <v>0</v>
      </c>
      <c r="I1527" s="8">
        <v>0</v>
      </c>
      <c r="J1527" s="25">
        <f t="shared" si="347"/>
        <v>418.83476190476205</v>
      </c>
      <c r="K1527" s="21">
        <v>25</v>
      </c>
      <c r="L1527" s="18">
        <f t="shared" si="349"/>
        <v>0</v>
      </c>
      <c r="M1527" s="18">
        <f t="shared" si="348"/>
        <v>10435.494047619048</v>
      </c>
    </row>
    <row r="1528" spans="1:13" x14ac:dyDescent="0.2">
      <c r="A1528" s="2">
        <v>43850</v>
      </c>
      <c r="B1528" s="7" t="s">
        <v>2688</v>
      </c>
      <c r="C1528" s="7" t="s">
        <v>2687</v>
      </c>
      <c r="D1528" s="6">
        <v>4</v>
      </c>
      <c r="E1528" s="27">
        <v>3</v>
      </c>
      <c r="F1528" s="6">
        <v>2.63</v>
      </c>
      <c r="G1528" s="8">
        <f t="shared" si="307"/>
        <v>1</v>
      </c>
      <c r="I1528" s="8">
        <v>0</v>
      </c>
      <c r="J1528" s="25">
        <f t="shared" si="347"/>
        <v>418.83476190476205</v>
      </c>
      <c r="K1528" s="21">
        <v>25</v>
      </c>
      <c r="L1528" s="18">
        <f t="shared" si="349"/>
        <v>0</v>
      </c>
      <c r="M1528" s="18">
        <f t="shared" si="348"/>
        <v>10435.494047619048</v>
      </c>
    </row>
    <row r="1529" spans="1:13" x14ac:dyDescent="0.2">
      <c r="A1529" s="2">
        <v>43852</v>
      </c>
      <c r="B1529" s="7" t="s">
        <v>2690</v>
      </c>
      <c r="C1529" s="7" t="s">
        <v>2689</v>
      </c>
      <c r="D1529" s="6">
        <v>7</v>
      </c>
      <c r="E1529" s="27">
        <v>6.6</v>
      </c>
      <c r="F1529" s="6">
        <v>5</v>
      </c>
      <c r="G1529" s="8">
        <f t="shared" si="307"/>
        <v>0.40000000000000036</v>
      </c>
      <c r="I1529" s="8">
        <v>0</v>
      </c>
      <c r="J1529" s="25">
        <f t="shared" si="347"/>
        <v>418.83476190476205</v>
      </c>
      <c r="K1529" s="21">
        <v>25</v>
      </c>
      <c r="L1529" s="18">
        <f t="shared" si="349"/>
        <v>0</v>
      </c>
      <c r="M1529" s="18">
        <f t="shared" si="348"/>
        <v>10435.494047619048</v>
      </c>
    </row>
    <row r="1530" spans="1:13" x14ac:dyDescent="0.2">
      <c r="A1530" s="2">
        <v>43853</v>
      </c>
      <c r="B1530" s="7" t="s">
        <v>2692</v>
      </c>
      <c r="C1530" s="7" t="s">
        <v>2691</v>
      </c>
      <c r="D1530" s="6">
        <v>3</v>
      </c>
      <c r="E1530" s="27">
        <v>3</v>
      </c>
      <c r="F1530" s="6">
        <v>2.25</v>
      </c>
      <c r="G1530" s="8">
        <f t="shared" si="307"/>
        <v>0</v>
      </c>
      <c r="I1530" s="8">
        <v>0</v>
      </c>
      <c r="J1530" s="25">
        <f t="shared" si="347"/>
        <v>418.83476190476205</v>
      </c>
      <c r="K1530" s="21">
        <v>25</v>
      </c>
      <c r="L1530" s="18">
        <f t="shared" si="349"/>
        <v>0</v>
      </c>
      <c r="M1530" s="18">
        <f t="shared" si="348"/>
        <v>10435.494047619048</v>
      </c>
    </row>
    <row r="1531" spans="1:13" x14ac:dyDescent="0.2">
      <c r="A1531" s="2">
        <v>43855</v>
      </c>
      <c r="B1531" s="7" t="s">
        <v>2694</v>
      </c>
      <c r="C1531" s="7" t="s">
        <v>2693</v>
      </c>
      <c r="D1531" s="6">
        <v>8</v>
      </c>
      <c r="E1531" s="27">
        <v>12</v>
      </c>
      <c r="F1531" s="6">
        <v>9</v>
      </c>
      <c r="G1531" s="8">
        <f t="shared" si="307"/>
        <v>-4</v>
      </c>
      <c r="I1531" s="8">
        <v>0</v>
      </c>
      <c r="J1531" s="25">
        <f t="shared" si="347"/>
        <v>418.83476190476205</v>
      </c>
      <c r="K1531" s="21">
        <v>25</v>
      </c>
      <c r="L1531" s="18">
        <v>-25</v>
      </c>
      <c r="M1531" s="18">
        <f t="shared" si="348"/>
        <v>10410.494047619048</v>
      </c>
    </row>
    <row r="1532" spans="1:13" x14ac:dyDescent="0.2">
      <c r="A1532" s="2">
        <v>43858</v>
      </c>
      <c r="B1532" s="7" t="s">
        <v>2696</v>
      </c>
      <c r="C1532" s="7" t="s">
        <v>2695</v>
      </c>
      <c r="D1532" s="6">
        <v>7</v>
      </c>
      <c r="E1532" s="27">
        <v>7</v>
      </c>
      <c r="F1532" s="6">
        <v>9</v>
      </c>
      <c r="G1532" s="8">
        <f t="shared" si="307"/>
        <v>0</v>
      </c>
      <c r="I1532" s="8">
        <v>0</v>
      </c>
      <c r="J1532" s="25">
        <f t="shared" si="347"/>
        <v>418.83476190476205</v>
      </c>
      <c r="K1532" s="21">
        <v>25</v>
      </c>
      <c r="L1532" s="18">
        <f t="shared" si="349"/>
        <v>0</v>
      </c>
      <c r="M1532" s="18">
        <f t="shared" si="348"/>
        <v>10410.494047619048</v>
      </c>
    </row>
    <row r="1533" spans="1:13" x14ac:dyDescent="0.2">
      <c r="A1533" s="2">
        <v>43859</v>
      </c>
      <c r="B1533" s="7" t="s">
        <v>2697</v>
      </c>
      <c r="C1533" s="7" t="s">
        <v>2419</v>
      </c>
      <c r="D1533" s="6">
        <v>3.5</v>
      </c>
      <c r="E1533" s="27" t="s">
        <v>2698</v>
      </c>
      <c r="F1533" s="6">
        <v>2</v>
      </c>
      <c r="G1533" s="8">
        <f t="shared" si="307"/>
        <v>0.7200000000000002</v>
      </c>
      <c r="H1533" s="10" t="s">
        <v>57</v>
      </c>
      <c r="I1533" s="8">
        <f t="shared" ref="I1533" si="350">D1533-E1533</f>
        <v>0.7200000000000002</v>
      </c>
      <c r="J1533" s="25">
        <f t="shared" ref="J1533:J1538" si="351">I1533+J1532</f>
        <v>419.55476190476207</v>
      </c>
      <c r="K1533" s="21">
        <v>25</v>
      </c>
      <c r="L1533" s="18">
        <f t="shared" si="349"/>
        <v>18.000000000000004</v>
      </c>
      <c r="M1533" s="18">
        <f t="shared" ref="M1533:M1538" si="352">L1533+M1532</f>
        <v>10428.494047619048</v>
      </c>
    </row>
    <row r="1534" spans="1:13" x14ac:dyDescent="0.2">
      <c r="A1534" s="2">
        <v>43860</v>
      </c>
      <c r="B1534" s="7" t="s">
        <v>2699</v>
      </c>
      <c r="C1534" s="7" t="s">
        <v>861</v>
      </c>
      <c r="D1534" s="6">
        <v>3.25</v>
      </c>
      <c r="E1534" s="27">
        <v>2.9</v>
      </c>
      <c r="F1534" s="6">
        <v>3.754</v>
      </c>
      <c r="G1534" s="8">
        <f t="shared" si="307"/>
        <v>0.35000000000000009</v>
      </c>
      <c r="I1534" s="8">
        <v>0</v>
      </c>
      <c r="J1534" s="25">
        <f t="shared" si="351"/>
        <v>419.55476190476207</v>
      </c>
      <c r="K1534" s="21">
        <v>25</v>
      </c>
      <c r="L1534" s="18">
        <f t="shared" ref="L1534:L1539" si="353">25*I1534</f>
        <v>0</v>
      </c>
      <c r="M1534" s="18">
        <f t="shared" si="352"/>
        <v>10428.494047619048</v>
      </c>
    </row>
    <row r="1535" spans="1:13" x14ac:dyDescent="0.2">
      <c r="A1535" s="2">
        <v>43861</v>
      </c>
      <c r="B1535" s="7" t="s">
        <v>2700</v>
      </c>
      <c r="C1535" s="7" t="s">
        <v>2767</v>
      </c>
      <c r="D1535" s="6">
        <v>5</v>
      </c>
      <c r="E1535" s="27">
        <v>5</v>
      </c>
      <c r="F1535" s="6">
        <v>4.5</v>
      </c>
      <c r="G1535" s="8">
        <f t="shared" si="307"/>
        <v>0</v>
      </c>
      <c r="I1535" s="8">
        <v>0</v>
      </c>
      <c r="J1535" s="25">
        <f t="shared" si="351"/>
        <v>419.55476190476207</v>
      </c>
      <c r="K1535" s="21">
        <v>25</v>
      </c>
      <c r="L1535" s="18">
        <f t="shared" si="353"/>
        <v>0</v>
      </c>
      <c r="M1535" s="18">
        <f t="shared" si="352"/>
        <v>10428.494047619048</v>
      </c>
    </row>
    <row r="1536" spans="1:13" x14ac:dyDescent="0.2">
      <c r="A1536" s="2">
        <v>43862</v>
      </c>
      <c r="B1536" s="7" t="s">
        <v>2702</v>
      </c>
      <c r="C1536" s="7" t="s">
        <v>2701</v>
      </c>
      <c r="D1536" s="6">
        <v>5</v>
      </c>
      <c r="E1536" s="27">
        <v>3.6</v>
      </c>
      <c r="F1536" s="6">
        <v>3.5</v>
      </c>
      <c r="G1536" s="8">
        <f t="shared" si="307"/>
        <v>1.4</v>
      </c>
      <c r="I1536" s="8">
        <v>0</v>
      </c>
      <c r="J1536" s="25">
        <f t="shared" si="351"/>
        <v>419.55476190476207</v>
      </c>
      <c r="K1536" s="21">
        <v>25</v>
      </c>
      <c r="L1536" s="18">
        <f t="shared" si="353"/>
        <v>0</v>
      </c>
      <c r="M1536" s="18">
        <f t="shared" si="352"/>
        <v>10428.494047619048</v>
      </c>
    </row>
    <row r="1537" spans="1:13" x14ac:dyDescent="0.2">
      <c r="A1537" s="2">
        <v>43864</v>
      </c>
      <c r="B1537" s="7" t="s">
        <v>2704</v>
      </c>
      <c r="C1537" s="7" t="s">
        <v>2703</v>
      </c>
      <c r="D1537" s="6">
        <v>7</v>
      </c>
      <c r="E1537" s="27">
        <v>6.2</v>
      </c>
      <c r="F1537" s="6">
        <v>8.5</v>
      </c>
      <c r="G1537" s="8">
        <f t="shared" si="307"/>
        <v>0.79999999999999982</v>
      </c>
      <c r="I1537" s="8">
        <v>0</v>
      </c>
      <c r="J1537" s="25">
        <f t="shared" si="351"/>
        <v>419.55476190476207</v>
      </c>
      <c r="K1537" s="21">
        <v>25</v>
      </c>
      <c r="L1537" s="18">
        <f t="shared" si="353"/>
        <v>0</v>
      </c>
      <c r="M1537" s="18">
        <f t="shared" si="352"/>
        <v>10428.494047619048</v>
      </c>
    </row>
    <row r="1538" spans="1:13" x14ac:dyDescent="0.2">
      <c r="A1538" s="2">
        <v>43865</v>
      </c>
      <c r="B1538" s="7" t="s">
        <v>2706</v>
      </c>
      <c r="C1538" s="7" t="s">
        <v>2705</v>
      </c>
      <c r="D1538" s="6">
        <v>4.5</v>
      </c>
      <c r="E1538" s="27">
        <v>4.5</v>
      </c>
      <c r="F1538" s="6">
        <v>7</v>
      </c>
      <c r="G1538" s="8">
        <f t="shared" si="307"/>
        <v>0</v>
      </c>
      <c r="I1538" s="8">
        <v>0</v>
      </c>
      <c r="J1538" s="25">
        <f t="shared" si="351"/>
        <v>419.55476190476207</v>
      </c>
      <c r="K1538" s="21">
        <v>25</v>
      </c>
      <c r="L1538" s="18">
        <f t="shared" si="353"/>
        <v>0</v>
      </c>
      <c r="M1538" s="18">
        <f t="shared" si="352"/>
        <v>10428.494047619048</v>
      </c>
    </row>
    <row r="1539" spans="1:13" x14ac:dyDescent="0.2">
      <c r="A1539" s="2">
        <v>43866</v>
      </c>
      <c r="B1539" s="7" t="s">
        <v>2708</v>
      </c>
      <c r="C1539" s="7" t="s">
        <v>2707</v>
      </c>
      <c r="D1539" s="6">
        <v>3</v>
      </c>
      <c r="E1539" s="27" t="s">
        <v>2709</v>
      </c>
      <c r="F1539" s="6">
        <v>2.75</v>
      </c>
      <c r="G1539" s="8">
        <f t="shared" si="307"/>
        <v>0.2799999999999998</v>
      </c>
      <c r="H1539" s="10" t="s">
        <v>57</v>
      </c>
      <c r="I1539" s="8">
        <f t="shared" ref="I1539" si="354">D1539-E1539</f>
        <v>0.2799999999999998</v>
      </c>
      <c r="J1539" s="25">
        <f t="shared" ref="J1539:J1541" si="355">I1539+J1538</f>
        <v>419.83476190476205</v>
      </c>
      <c r="K1539" s="21">
        <v>25</v>
      </c>
      <c r="L1539" s="18">
        <f t="shared" si="353"/>
        <v>6.9999999999999947</v>
      </c>
      <c r="M1539" s="18">
        <f t="shared" ref="M1539:M1541" si="356">L1539+M1538</f>
        <v>10435.494047619048</v>
      </c>
    </row>
    <row r="1540" spans="1:13" x14ac:dyDescent="0.2">
      <c r="A1540" s="2">
        <v>43867</v>
      </c>
      <c r="B1540" s="7" t="s">
        <v>2710</v>
      </c>
      <c r="C1540" s="7" t="s">
        <v>2766</v>
      </c>
      <c r="D1540" s="6">
        <v>2.75</v>
      </c>
      <c r="E1540" s="27">
        <v>2.7</v>
      </c>
      <c r="F1540" s="6">
        <v>2.25</v>
      </c>
      <c r="G1540" s="8">
        <f t="shared" si="307"/>
        <v>4.9999999999999822E-2</v>
      </c>
      <c r="I1540" s="8">
        <v>0</v>
      </c>
      <c r="J1540" s="25">
        <f t="shared" si="355"/>
        <v>419.83476190476205</v>
      </c>
      <c r="K1540" s="21">
        <v>25</v>
      </c>
      <c r="L1540" s="18">
        <f t="shared" ref="L1540:L1543" si="357">25*I1540</f>
        <v>0</v>
      </c>
      <c r="M1540" s="18">
        <f t="shared" si="356"/>
        <v>10435.494047619048</v>
      </c>
    </row>
    <row r="1541" spans="1:13" x14ac:dyDescent="0.2">
      <c r="A1541" s="2">
        <v>43868</v>
      </c>
      <c r="B1541" s="7" t="s">
        <v>2712</v>
      </c>
      <c r="C1541" s="7" t="s">
        <v>2711</v>
      </c>
      <c r="D1541" s="6">
        <v>4</v>
      </c>
      <c r="E1541" s="27">
        <v>3.8</v>
      </c>
      <c r="F1541" s="6">
        <v>3.25</v>
      </c>
      <c r="G1541" s="8">
        <f t="shared" si="307"/>
        <v>0.20000000000000018</v>
      </c>
      <c r="I1541" s="8">
        <v>0</v>
      </c>
      <c r="J1541" s="25">
        <f t="shared" si="355"/>
        <v>419.83476190476205</v>
      </c>
      <c r="K1541" s="21">
        <v>25</v>
      </c>
      <c r="L1541" s="18">
        <f t="shared" si="357"/>
        <v>0</v>
      </c>
      <c r="M1541" s="18">
        <f t="shared" si="356"/>
        <v>10435.494047619048</v>
      </c>
    </row>
    <row r="1542" spans="1:13" x14ac:dyDescent="0.2">
      <c r="A1542" s="2">
        <v>43869</v>
      </c>
      <c r="B1542" s="7" t="s">
        <v>2714</v>
      </c>
      <c r="C1542" s="7" t="s">
        <v>2713</v>
      </c>
      <c r="D1542" s="6">
        <v>4.5</v>
      </c>
      <c r="E1542" s="27">
        <v>5</v>
      </c>
      <c r="F1542" s="6">
        <v>6</v>
      </c>
      <c r="G1542" s="8">
        <f t="shared" si="307"/>
        <v>-0.5</v>
      </c>
      <c r="H1542" s="8" t="s">
        <v>57</v>
      </c>
      <c r="I1542" s="8">
        <f t="shared" ref="I1542:I1543" si="358">D1542-E1542</f>
        <v>-0.5</v>
      </c>
      <c r="J1542" s="25">
        <f t="shared" ref="J1542:J1544" si="359">I1542+J1541</f>
        <v>419.33476190476205</v>
      </c>
      <c r="K1542" s="21">
        <v>25</v>
      </c>
      <c r="L1542" s="18">
        <f>(D1542-1)*25</f>
        <v>87.5</v>
      </c>
      <c r="M1542" s="18">
        <f t="shared" ref="M1542:M1544" si="360">L1542+M1541</f>
        <v>10522.994047619048</v>
      </c>
    </row>
    <row r="1543" spans="1:13" x14ac:dyDescent="0.2">
      <c r="A1543" s="2">
        <v>43872</v>
      </c>
      <c r="B1543" s="7" t="s">
        <v>2716</v>
      </c>
      <c r="C1543" s="7" t="s">
        <v>2715</v>
      </c>
      <c r="D1543" s="6">
        <v>4.33</v>
      </c>
      <c r="E1543" s="27" t="s">
        <v>2717</v>
      </c>
      <c r="F1543" s="6">
        <v>2.38</v>
      </c>
      <c r="G1543" s="8">
        <f t="shared" ref="G1543:G1570" si="361">D1543-E1543</f>
        <v>1.81</v>
      </c>
      <c r="H1543" s="10" t="s">
        <v>57</v>
      </c>
      <c r="I1543" s="8">
        <f t="shared" si="358"/>
        <v>1.81</v>
      </c>
      <c r="J1543" s="25">
        <f t="shared" si="359"/>
        <v>421.14476190476205</v>
      </c>
      <c r="K1543" s="21">
        <v>25</v>
      </c>
      <c r="L1543" s="18">
        <f t="shared" si="357"/>
        <v>45.25</v>
      </c>
      <c r="M1543" s="18">
        <f t="shared" si="360"/>
        <v>10568.244047619048</v>
      </c>
    </row>
    <row r="1544" spans="1:13" x14ac:dyDescent="0.2">
      <c r="A1544" s="2">
        <v>43873</v>
      </c>
      <c r="B1544" s="7" t="s">
        <v>2718</v>
      </c>
      <c r="C1544" s="7" t="s">
        <v>2676</v>
      </c>
      <c r="D1544" s="6">
        <v>6.5</v>
      </c>
      <c r="E1544" s="27" t="s">
        <v>2719</v>
      </c>
      <c r="F1544" s="6">
        <v>3</v>
      </c>
      <c r="G1544" s="8">
        <f t="shared" si="361"/>
        <v>3.66</v>
      </c>
      <c r="I1544" s="8">
        <v>0</v>
      </c>
      <c r="J1544" s="25">
        <f t="shared" si="359"/>
        <v>421.14476190476205</v>
      </c>
      <c r="K1544" s="21">
        <v>25</v>
      </c>
      <c r="L1544" s="18">
        <f t="shared" ref="L1544:L1545" si="362">25*I1544</f>
        <v>0</v>
      </c>
      <c r="M1544" s="18">
        <f t="shared" si="360"/>
        <v>10568.244047619048</v>
      </c>
    </row>
    <row r="1545" spans="1:13" x14ac:dyDescent="0.2">
      <c r="A1545" s="2">
        <v>43874</v>
      </c>
      <c r="B1545" s="7" t="s">
        <v>2721</v>
      </c>
      <c r="C1545" s="7" t="s">
        <v>2720</v>
      </c>
      <c r="D1545" s="6">
        <v>3.75</v>
      </c>
      <c r="E1545" s="27" t="s">
        <v>2722</v>
      </c>
      <c r="F1545" s="6">
        <v>2.75</v>
      </c>
      <c r="G1545" s="8">
        <f t="shared" si="361"/>
        <v>0.70000000000000018</v>
      </c>
      <c r="H1545" s="10" t="s">
        <v>57</v>
      </c>
      <c r="I1545" s="8">
        <f t="shared" ref="I1545" si="363">D1545-E1545</f>
        <v>0.70000000000000018</v>
      </c>
      <c r="J1545" s="25">
        <f t="shared" ref="J1545:J1551" si="364">I1545+J1544</f>
        <v>421.84476190476204</v>
      </c>
      <c r="K1545" s="21">
        <v>25</v>
      </c>
      <c r="L1545" s="18">
        <f t="shared" si="362"/>
        <v>17.500000000000004</v>
      </c>
      <c r="M1545" s="18">
        <f t="shared" ref="M1545:M1551" si="365">L1545+M1544</f>
        <v>10585.744047619048</v>
      </c>
    </row>
    <row r="1546" spans="1:13" x14ac:dyDescent="0.2">
      <c r="A1546" s="2">
        <v>43876</v>
      </c>
      <c r="B1546" s="7" t="s">
        <v>2708</v>
      </c>
      <c r="C1546" s="7" t="s">
        <v>2723</v>
      </c>
      <c r="D1546" s="6">
        <v>4.5</v>
      </c>
      <c r="E1546" s="27">
        <v>4.3</v>
      </c>
      <c r="F1546" s="6">
        <v>4</v>
      </c>
      <c r="G1546" s="8">
        <f t="shared" si="361"/>
        <v>0.20000000000000018</v>
      </c>
      <c r="I1546" s="8">
        <v>0</v>
      </c>
      <c r="J1546" s="25">
        <f t="shared" si="364"/>
        <v>421.84476190476204</v>
      </c>
      <c r="K1546" s="21">
        <v>25</v>
      </c>
      <c r="L1546" s="18">
        <f t="shared" ref="L1546:L1552" si="366">25*I1546</f>
        <v>0</v>
      </c>
      <c r="M1546" s="18">
        <f t="shared" si="365"/>
        <v>10585.744047619048</v>
      </c>
    </row>
    <row r="1547" spans="1:13" x14ac:dyDescent="0.2">
      <c r="A1547" s="2">
        <v>43880</v>
      </c>
      <c r="B1547" s="7" t="s">
        <v>2725</v>
      </c>
      <c r="C1547" s="7" t="s">
        <v>2724</v>
      </c>
      <c r="D1547" s="6">
        <v>4</v>
      </c>
      <c r="E1547" s="27">
        <v>3.3</v>
      </c>
      <c r="F1547" s="6">
        <v>3</v>
      </c>
      <c r="G1547" s="8">
        <f t="shared" si="361"/>
        <v>0.70000000000000018</v>
      </c>
      <c r="I1547" s="8">
        <v>0</v>
      </c>
      <c r="J1547" s="25">
        <f t="shared" si="364"/>
        <v>421.84476190476204</v>
      </c>
      <c r="K1547" s="21">
        <v>25</v>
      </c>
      <c r="L1547" s="18">
        <f t="shared" si="366"/>
        <v>0</v>
      </c>
      <c r="M1547" s="18">
        <f t="shared" si="365"/>
        <v>10585.744047619048</v>
      </c>
    </row>
    <row r="1548" spans="1:13" x14ac:dyDescent="0.2">
      <c r="A1548" s="2">
        <v>43881</v>
      </c>
      <c r="B1548" s="7" t="s">
        <v>2429</v>
      </c>
      <c r="C1548" s="7" t="s">
        <v>2726</v>
      </c>
      <c r="D1548" s="6">
        <v>3.25</v>
      </c>
      <c r="E1548" s="27">
        <v>2.8</v>
      </c>
      <c r="F1548" s="6">
        <v>2.1</v>
      </c>
      <c r="G1548" s="8">
        <f t="shared" si="361"/>
        <v>0.45000000000000018</v>
      </c>
      <c r="I1548" s="8">
        <v>0</v>
      </c>
      <c r="J1548" s="25">
        <f t="shared" si="364"/>
        <v>421.84476190476204</v>
      </c>
      <c r="K1548" s="21">
        <v>25</v>
      </c>
      <c r="L1548" s="18">
        <f t="shared" si="366"/>
        <v>0</v>
      </c>
      <c r="M1548" s="18">
        <f t="shared" si="365"/>
        <v>10585.744047619048</v>
      </c>
    </row>
    <row r="1549" spans="1:13" x14ac:dyDescent="0.2">
      <c r="A1549" s="2">
        <v>43882</v>
      </c>
      <c r="B1549" s="7" t="s">
        <v>2728</v>
      </c>
      <c r="C1549" s="7" t="s">
        <v>2727</v>
      </c>
      <c r="D1549" s="6">
        <v>4.33</v>
      </c>
      <c r="E1549" s="27">
        <v>4.3</v>
      </c>
      <c r="F1549" s="6">
        <v>3.25</v>
      </c>
      <c r="G1549" s="8">
        <f t="shared" si="361"/>
        <v>3.0000000000000249E-2</v>
      </c>
      <c r="I1549" s="8">
        <v>0</v>
      </c>
      <c r="J1549" s="25">
        <f t="shared" si="364"/>
        <v>421.84476190476204</v>
      </c>
      <c r="K1549" s="21">
        <v>25</v>
      </c>
      <c r="L1549" s="18">
        <f t="shared" si="366"/>
        <v>0</v>
      </c>
      <c r="M1549" s="18">
        <f t="shared" si="365"/>
        <v>10585.744047619048</v>
      </c>
    </row>
    <row r="1550" spans="1:13" x14ac:dyDescent="0.2">
      <c r="A1550" s="2">
        <v>43883</v>
      </c>
      <c r="B1550" s="7" t="s">
        <v>2730</v>
      </c>
      <c r="C1550" s="7" t="s">
        <v>2729</v>
      </c>
      <c r="D1550" s="6">
        <v>6</v>
      </c>
      <c r="E1550" s="27">
        <v>5.0999999999999996</v>
      </c>
      <c r="F1550" s="6">
        <v>5.5</v>
      </c>
      <c r="G1550" s="8">
        <f t="shared" si="361"/>
        <v>0.90000000000000036</v>
      </c>
      <c r="I1550" s="8">
        <v>0</v>
      </c>
      <c r="J1550" s="25">
        <f t="shared" si="364"/>
        <v>421.84476190476204</v>
      </c>
      <c r="K1550" s="21">
        <v>25</v>
      </c>
      <c r="L1550" s="18">
        <f t="shared" si="366"/>
        <v>0</v>
      </c>
      <c r="M1550" s="18">
        <f t="shared" si="365"/>
        <v>10585.744047619048</v>
      </c>
    </row>
    <row r="1551" spans="1:13" x14ac:dyDescent="0.2">
      <c r="A1551" s="2">
        <v>43884</v>
      </c>
      <c r="B1551" s="7" t="s">
        <v>2731</v>
      </c>
      <c r="C1551" s="7" t="s">
        <v>2765</v>
      </c>
      <c r="D1551" s="6">
        <v>5</v>
      </c>
      <c r="E1551" s="27">
        <v>4.2</v>
      </c>
      <c r="F1551" s="6">
        <v>3.75</v>
      </c>
      <c r="G1551" s="8">
        <f t="shared" si="361"/>
        <v>0.79999999999999982</v>
      </c>
      <c r="I1551" s="8">
        <v>0</v>
      </c>
      <c r="J1551" s="25">
        <f t="shared" si="364"/>
        <v>421.84476190476204</v>
      </c>
      <c r="K1551" s="21">
        <v>25</v>
      </c>
      <c r="L1551" s="18">
        <f t="shared" si="366"/>
        <v>0</v>
      </c>
      <c r="M1551" s="18">
        <f t="shared" si="365"/>
        <v>10585.744047619048</v>
      </c>
    </row>
    <row r="1552" spans="1:13" x14ac:dyDescent="0.2">
      <c r="A1552" s="2">
        <v>43885</v>
      </c>
      <c r="B1552" s="7" t="s">
        <v>2764</v>
      </c>
      <c r="C1552" s="7" t="s">
        <v>2732</v>
      </c>
      <c r="D1552" s="6">
        <v>7</v>
      </c>
      <c r="E1552" s="27" t="s">
        <v>2733</v>
      </c>
      <c r="F1552" s="6">
        <v>2.63</v>
      </c>
      <c r="G1552" s="8">
        <f t="shared" si="361"/>
        <v>3.65</v>
      </c>
      <c r="H1552" s="10" t="s">
        <v>57</v>
      </c>
      <c r="I1552" s="8">
        <f t="shared" ref="I1552" si="367">D1552-E1552</f>
        <v>3.65</v>
      </c>
      <c r="J1552" s="25">
        <f t="shared" ref="J1552:J1555" si="368">I1552+J1551</f>
        <v>425.49476190476202</v>
      </c>
      <c r="K1552" s="21">
        <v>25</v>
      </c>
      <c r="L1552" s="18">
        <f t="shared" si="366"/>
        <v>91.25</v>
      </c>
      <c r="M1552" s="18">
        <f t="shared" ref="M1552:M1555" si="369">L1552+M1551</f>
        <v>10676.994047619048</v>
      </c>
    </row>
    <row r="1553" spans="1:13" x14ac:dyDescent="0.2">
      <c r="A1553" s="2">
        <v>43886</v>
      </c>
      <c r="B1553" s="7" t="s">
        <v>2657</v>
      </c>
      <c r="C1553" s="7" t="s">
        <v>2734</v>
      </c>
      <c r="D1553" s="6">
        <v>7</v>
      </c>
      <c r="E1553" s="27">
        <v>5.4</v>
      </c>
      <c r="F1553" s="6">
        <v>4</v>
      </c>
      <c r="G1553" s="8">
        <f t="shared" si="361"/>
        <v>1.5999999999999996</v>
      </c>
      <c r="I1553" s="8">
        <v>0</v>
      </c>
      <c r="J1553" s="25">
        <f t="shared" si="368"/>
        <v>425.49476190476202</v>
      </c>
      <c r="K1553" s="21">
        <v>25</v>
      </c>
      <c r="L1553" s="18">
        <f t="shared" ref="L1553:L1556" si="370">25*I1553</f>
        <v>0</v>
      </c>
      <c r="M1553" s="18">
        <f t="shared" si="369"/>
        <v>10676.994047619048</v>
      </c>
    </row>
    <row r="1554" spans="1:13" x14ac:dyDescent="0.2">
      <c r="A1554" s="2">
        <v>43887</v>
      </c>
      <c r="B1554" s="7" t="s">
        <v>2735</v>
      </c>
      <c r="C1554" s="7" t="s">
        <v>873</v>
      </c>
      <c r="D1554" s="6">
        <v>5</v>
      </c>
      <c r="E1554" s="27">
        <v>3.6</v>
      </c>
      <c r="F1554" s="6">
        <v>3.5</v>
      </c>
      <c r="G1554" s="8">
        <f t="shared" si="361"/>
        <v>1.4</v>
      </c>
      <c r="I1554" s="8">
        <v>0</v>
      </c>
      <c r="J1554" s="25">
        <f t="shared" si="368"/>
        <v>425.49476190476202</v>
      </c>
      <c r="K1554" s="21">
        <v>25</v>
      </c>
      <c r="L1554" s="18">
        <f t="shared" si="370"/>
        <v>0</v>
      </c>
      <c r="M1554" s="18">
        <f t="shared" si="369"/>
        <v>10676.994047619048</v>
      </c>
    </row>
    <row r="1555" spans="1:13" x14ac:dyDescent="0.2">
      <c r="A1555" s="2">
        <v>43888</v>
      </c>
      <c r="B1555" s="7" t="s">
        <v>2737</v>
      </c>
      <c r="C1555" s="7" t="s">
        <v>2736</v>
      </c>
      <c r="D1555" s="6">
        <v>5</v>
      </c>
      <c r="E1555" s="27">
        <v>5.4</v>
      </c>
      <c r="F1555" s="6">
        <v>8</v>
      </c>
      <c r="G1555" s="8">
        <f t="shared" si="361"/>
        <v>-0.40000000000000036</v>
      </c>
      <c r="I1555" s="8">
        <v>0</v>
      </c>
      <c r="J1555" s="25">
        <f t="shared" si="368"/>
        <v>425.49476190476202</v>
      </c>
      <c r="K1555" s="21">
        <v>25</v>
      </c>
      <c r="L1555" s="18">
        <v>-25</v>
      </c>
      <c r="M1555" s="18">
        <f t="shared" si="369"/>
        <v>10651.994047619048</v>
      </c>
    </row>
    <row r="1556" spans="1:13" x14ac:dyDescent="0.2">
      <c r="A1556" s="2">
        <v>43889</v>
      </c>
      <c r="B1556" s="7" t="s">
        <v>2739</v>
      </c>
      <c r="C1556" s="7" t="s">
        <v>2738</v>
      </c>
      <c r="D1556" s="6">
        <v>8</v>
      </c>
      <c r="E1556" s="27">
        <v>6</v>
      </c>
      <c r="F1556" s="6">
        <v>5.5</v>
      </c>
      <c r="G1556" s="8">
        <f t="shared" si="361"/>
        <v>2</v>
      </c>
      <c r="H1556" s="10" t="s">
        <v>57</v>
      </c>
      <c r="I1556" s="8">
        <f t="shared" ref="I1556" si="371">D1556-E1556</f>
        <v>2</v>
      </c>
      <c r="J1556" s="25">
        <f t="shared" ref="J1556:J1559" si="372">I1556+J1555</f>
        <v>427.49476190476202</v>
      </c>
      <c r="K1556" s="21">
        <v>25</v>
      </c>
      <c r="L1556" s="18">
        <f t="shared" si="370"/>
        <v>50</v>
      </c>
      <c r="M1556" s="18">
        <f t="shared" ref="M1556:M1559" si="373">L1556+M1555</f>
        <v>10701.994047619048</v>
      </c>
    </row>
    <row r="1557" spans="1:13" x14ac:dyDescent="0.2">
      <c r="A1557" s="2">
        <v>43890</v>
      </c>
      <c r="B1557" s="7" t="s">
        <v>2762</v>
      </c>
      <c r="C1557" s="7" t="s">
        <v>2740</v>
      </c>
      <c r="D1557" s="6">
        <v>8.5</v>
      </c>
      <c r="E1557" s="27">
        <v>26</v>
      </c>
      <c r="F1557" s="6">
        <v>17</v>
      </c>
      <c r="G1557" s="8">
        <f t="shared" si="361"/>
        <v>-17.5</v>
      </c>
      <c r="I1557" s="8">
        <v>0</v>
      </c>
      <c r="J1557" s="25">
        <f t="shared" si="372"/>
        <v>427.49476190476202</v>
      </c>
      <c r="K1557" s="21">
        <v>25</v>
      </c>
      <c r="L1557" s="18">
        <v>-25</v>
      </c>
      <c r="M1557" s="18">
        <f t="shared" si="373"/>
        <v>10676.994047619048</v>
      </c>
    </row>
    <row r="1558" spans="1:13" x14ac:dyDescent="0.2">
      <c r="A1558" s="2">
        <v>43891</v>
      </c>
      <c r="B1558" s="7" t="s">
        <v>2763</v>
      </c>
      <c r="C1558" s="7" t="s">
        <v>2741</v>
      </c>
      <c r="D1558" s="6">
        <v>2.63</v>
      </c>
      <c r="E1558" s="27">
        <v>8</v>
      </c>
      <c r="F1558" s="6">
        <v>12</v>
      </c>
      <c r="G1558" s="8">
        <f t="shared" si="361"/>
        <v>-5.37</v>
      </c>
      <c r="I1558" s="8">
        <v>0</v>
      </c>
      <c r="J1558" s="25">
        <f t="shared" si="372"/>
        <v>427.49476190476202</v>
      </c>
      <c r="K1558" s="21">
        <v>25</v>
      </c>
      <c r="L1558" s="18">
        <v>-25</v>
      </c>
      <c r="M1558" s="18">
        <f t="shared" si="373"/>
        <v>10651.994047619048</v>
      </c>
    </row>
    <row r="1559" spans="1:13" x14ac:dyDescent="0.2">
      <c r="A1559" s="2">
        <v>43893</v>
      </c>
      <c r="B1559" s="7" t="s">
        <v>2742</v>
      </c>
      <c r="C1559" s="7" t="s">
        <v>2769</v>
      </c>
      <c r="D1559" s="6">
        <v>4.33</v>
      </c>
      <c r="E1559" s="27">
        <v>3.7</v>
      </c>
      <c r="F1559" s="6">
        <v>3</v>
      </c>
      <c r="G1559" s="8">
        <f t="shared" si="361"/>
        <v>0.62999999999999989</v>
      </c>
      <c r="I1559" s="8">
        <v>0</v>
      </c>
      <c r="J1559" s="25">
        <f t="shared" si="372"/>
        <v>427.49476190476202</v>
      </c>
      <c r="K1559" s="21">
        <v>25</v>
      </c>
      <c r="L1559" s="18">
        <f t="shared" ref="L1559:L1561" si="374">25*I1559</f>
        <v>0</v>
      </c>
      <c r="M1559" s="18">
        <f t="shared" si="373"/>
        <v>10651.994047619048</v>
      </c>
    </row>
    <row r="1560" spans="1:13" x14ac:dyDescent="0.2">
      <c r="A1560" s="2">
        <v>43894</v>
      </c>
      <c r="B1560" s="7" t="s">
        <v>2743</v>
      </c>
      <c r="C1560" s="7" t="s">
        <v>2419</v>
      </c>
      <c r="D1560" s="6">
        <v>4.5</v>
      </c>
      <c r="E1560" s="27" t="s">
        <v>2744</v>
      </c>
      <c r="F1560" s="6">
        <v>2.2000000000000002</v>
      </c>
      <c r="G1560" s="8">
        <f t="shared" si="361"/>
        <v>1.56</v>
      </c>
      <c r="H1560" s="10" t="s">
        <v>57</v>
      </c>
      <c r="I1560" s="8">
        <f t="shared" ref="I1560:I1561" si="375">D1560-E1560</f>
        <v>1.56</v>
      </c>
      <c r="J1560" s="25">
        <f t="shared" ref="J1560:J1565" si="376">I1560+J1559</f>
        <v>429.05476190476202</v>
      </c>
      <c r="K1560" s="21">
        <v>25</v>
      </c>
      <c r="L1560" s="18">
        <f t="shared" si="374"/>
        <v>39</v>
      </c>
      <c r="M1560" s="18">
        <f t="shared" ref="M1560:M1565" si="377">L1560+M1559</f>
        <v>10690.994047619048</v>
      </c>
    </row>
    <row r="1561" spans="1:13" x14ac:dyDescent="0.2">
      <c r="A1561" s="2">
        <v>43895</v>
      </c>
      <c r="B1561" s="7" t="s">
        <v>2746</v>
      </c>
      <c r="C1561" s="7" t="s">
        <v>2745</v>
      </c>
      <c r="D1561" s="6">
        <v>2.88</v>
      </c>
      <c r="E1561" s="27" t="s">
        <v>2747</v>
      </c>
      <c r="F1561" s="6">
        <v>1.83</v>
      </c>
      <c r="G1561" s="8">
        <f t="shared" si="361"/>
        <v>0.43999999999999995</v>
      </c>
      <c r="H1561" s="10" t="s">
        <v>57</v>
      </c>
      <c r="I1561" s="8">
        <f t="shared" si="375"/>
        <v>0.43999999999999995</v>
      </c>
      <c r="J1561" s="25">
        <f t="shared" si="376"/>
        <v>429.49476190476202</v>
      </c>
      <c r="K1561" s="21">
        <v>25</v>
      </c>
      <c r="L1561" s="18">
        <f t="shared" si="374"/>
        <v>10.999999999999998</v>
      </c>
      <c r="M1561" s="18">
        <f t="shared" si="377"/>
        <v>10701.994047619048</v>
      </c>
    </row>
    <row r="1562" spans="1:13" x14ac:dyDescent="0.2">
      <c r="A1562" s="2">
        <v>43896</v>
      </c>
      <c r="B1562" s="7" t="s">
        <v>2749</v>
      </c>
      <c r="C1562" s="7" t="s">
        <v>2748</v>
      </c>
      <c r="D1562" s="6">
        <v>6</v>
      </c>
      <c r="E1562" s="27">
        <v>5.2</v>
      </c>
      <c r="F1562" s="6">
        <v>7</v>
      </c>
      <c r="G1562" s="8">
        <f t="shared" si="361"/>
        <v>0.79999999999999982</v>
      </c>
      <c r="I1562" s="8">
        <v>0</v>
      </c>
      <c r="J1562" s="25">
        <f t="shared" si="376"/>
        <v>429.49476190476202</v>
      </c>
      <c r="K1562" s="21">
        <v>25</v>
      </c>
      <c r="L1562" s="18">
        <f t="shared" ref="L1562:L1567" si="378">25*I1562</f>
        <v>0</v>
      </c>
      <c r="M1562" s="18">
        <f t="shared" si="377"/>
        <v>10701.994047619048</v>
      </c>
    </row>
    <row r="1563" spans="1:13" x14ac:dyDescent="0.2">
      <c r="A1563" s="2">
        <v>43897</v>
      </c>
      <c r="B1563" s="7" t="s">
        <v>2751</v>
      </c>
      <c r="C1563" s="7" t="s">
        <v>2750</v>
      </c>
      <c r="D1563" s="6">
        <v>4</v>
      </c>
      <c r="E1563" s="27">
        <v>3.1</v>
      </c>
      <c r="F1563" s="6">
        <v>2.75</v>
      </c>
      <c r="G1563" s="8">
        <f t="shared" si="361"/>
        <v>0.89999999999999991</v>
      </c>
      <c r="I1563" s="8">
        <v>0</v>
      </c>
      <c r="J1563" s="25">
        <f t="shared" si="376"/>
        <v>429.49476190476202</v>
      </c>
      <c r="K1563" s="21">
        <v>25</v>
      </c>
      <c r="L1563" s="18">
        <f t="shared" si="378"/>
        <v>0</v>
      </c>
      <c r="M1563" s="18">
        <f t="shared" si="377"/>
        <v>10701.994047619048</v>
      </c>
    </row>
    <row r="1564" spans="1:13" x14ac:dyDescent="0.2">
      <c r="A1564" s="2">
        <v>43898</v>
      </c>
      <c r="B1564" s="7" t="s">
        <v>2752</v>
      </c>
      <c r="C1564" s="7" t="s">
        <v>981</v>
      </c>
      <c r="D1564" s="6">
        <v>3.25</v>
      </c>
      <c r="E1564" s="27" t="s">
        <v>2719</v>
      </c>
      <c r="F1564" s="6">
        <v>2.88</v>
      </c>
      <c r="G1564" s="8">
        <f t="shared" si="361"/>
        <v>0.41000000000000014</v>
      </c>
      <c r="I1564" s="8">
        <v>0</v>
      </c>
      <c r="J1564" s="25">
        <f t="shared" si="376"/>
        <v>429.49476190476202</v>
      </c>
      <c r="K1564" s="21">
        <v>25</v>
      </c>
      <c r="L1564" s="18">
        <f t="shared" si="378"/>
        <v>0</v>
      </c>
      <c r="M1564" s="18">
        <f t="shared" si="377"/>
        <v>10701.994047619048</v>
      </c>
    </row>
    <row r="1565" spans="1:13" x14ac:dyDescent="0.2">
      <c r="A1565" s="2">
        <v>43899</v>
      </c>
      <c r="B1565" s="7" t="s">
        <v>2754</v>
      </c>
      <c r="C1565" s="7" t="s">
        <v>2753</v>
      </c>
      <c r="D1565" s="6">
        <v>5</v>
      </c>
      <c r="E1565" s="27">
        <v>4</v>
      </c>
      <c r="F1565" s="6">
        <v>3.25</v>
      </c>
      <c r="G1565" s="8">
        <f t="shared" si="361"/>
        <v>1</v>
      </c>
      <c r="I1565" s="8">
        <v>0</v>
      </c>
      <c r="J1565" s="25">
        <f t="shared" si="376"/>
        <v>429.49476190476202</v>
      </c>
      <c r="K1565" s="21">
        <v>25</v>
      </c>
      <c r="L1565" s="18">
        <f t="shared" si="378"/>
        <v>0</v>
      </c>
      <c r="M1565" s="18">
        <f t="shared" si="377"/>
        <v>10701.994047619048</v>
      </c>
    </row>
    <row r="1566" spans="1:13" x14ac:dyDescent="0.2">
      <c r="A1566" s="2">
        <v>43900</v>
      </c>
      <c r="B1566" s="7" t="s">
        <v>2756</v>
      </c>
      <c r="C1566" s="7" t="s">
        <v>2755</v>
      </c>
      <c r="D1566" s="6">
        <v>6</v>
      </c>
      <c r="E1566" s="27" t="s">
        <v>281</v>
      </c>
      <c r="F1566" s="6">
        <v>2.38</v>
      </c>
      <c r="G1566" s="8">
        <f t="shared" si="361"/>
        <v>2.25</v>
      </c>
      <c r="H1566" s="10" t="s">
        <v>57</v>
      </c>
      <c r="I1566" s="8">
        <f t="shared" ref="I1566:I1567" si="379">D1566-E1566</f>
        <v>2.25</v>
      </c>
      <c r="J1566" s="25">
        <f t="shared" ref="J1566:J1568" si="380">I1566+J1565</f>
        <v>431.74476190476202</v>
      </c>
      <c r="K1566" s="21">
        <v>25</v>
      </c>
      <c r="L1566" s="18">
        <f t="shared" si="378"/>
        <v>56.25</v>
      </c>
      <c r="M1566" s="18">
        <f t="shared" ref="M1566:M1568" si="381">L1566+M1565</f>
        <v>10758.244047619048</v>
      </c>
    </row>
    <row r="1567" spans="1:13" x14ac:dyDescent="0.2">
      <c r="A1567" s="2">
        <v>43902</v>
      </c>
      <c r="B1567" s="7" t="s">
        <v>2199</v>
      </c>
      <c r="C1567" s="7" t="s">
        <v>978</v>
      </c>
      <c r="D1567" s="6">
        <v>5.5</v>
      </c>
      <c r="E1567" s="27">
        <v>5</v>
      </c>
      <c r="F1567" s="6">
        <v>5</v>
      </c>
      <c r="G1567" s="8">
        <f t="shared" si="361"/>
        <v>0.5</v>
      </c>
      <c r="H1567" s="10" t="s">
        <v>57</v>
      </c>
      <c r="I1567" s="8">
        <f t="shared" si="379"/>
        <v>0.5</v>
      </c>
      <c r="J1567" s="25">
        <f t="shared" si="380"/>
        <v>432.24476190476202</v>
      </c>
      <c r="K1567" s="21">
        <v>25</v>
      </c>
      <c r="L1567" s="18">
        <f t="shared" si="378"/>
        <v>12.5</v>
      </c>
      <c r="M1567" s="18">
        <f t="shared" si="381"/>
        <v>10770.744047619048</v>
      </c>
    </row>
    <row r="1568" spans="1:13" x14ac:dyDescent="0.2">
      <c r="A1568" s="2">
        <v>43903</v>
      </c>
      <c r="B1568" s="7" t="s">
        <v>2757</v>
      </c>
      <c r="C1568" s="7" t="s">
        <v>2416</v>
      </c>
      <c r="D1568" s="6">
        <v>2.5</v>
      </c>
      <c r="E1568" s="27">
        <v>2.4</v>
      </c>
      <c r="F1568" s="6">
        <v>2</v>
      </c>
      <c r="G1568" s="8">
        <f t="shared" si="361"/>
        <v>0.10000000000000009</v>
      </c>
      <c r="I1568" s="8">
        <v>0</v>
      </c>
      <c r="J1568" s="25">
        <f t="shared" si="380"/>
        <v>432.24476190476202</v>
      </c>
      <c r="K1568" s="21">
        <v>25</v>
      </c>
      <c r="L1568" s="18">
        <f t="shared" ref="L1568:L1569" si="382">25*I1568</f>
        <v>0</v>
      </c>
      <c r="M1568" s="18">
        <f t="shared" si="381"/>
        <v>10770.744047619048</v>
      </c>
    </row>
    <row r="1569" spans="1:13" x14ac:dyDescent="0.2">
      <c r="A1569" s="2">
        <v>43904</v>
      </c>
      <c r="B1569" s="7" t="s">
        <v>2759</v>
      </c>
      <c r="C1569" s="7" t="s">
        <v>2758</v>
      </c>
      <c r="D1569" s="6">
        <v>2.75</v>
      </c>
      <c r="E1569" s="27">
        <v>2.5</v>
      </c>
      <c r="F1569" s="6">
        <v>2.1</v>
      </c>
      <c r="G1569" s="8">
        <f t="shared" si="361"/>
        <v>0.25</v>
      </c>
      <c r="H1569" s="10" t="s">
        <v>57</v>
      </c>
      <c r="I1569" s="8">
        <f t="shared" ref="I1569" si="383">D1569-E1569</f>
        <v>0.25</v>
      </c>
      <c r="J1569" s="25">
        <f t="shared" ref="J1569:J1570" si="384">I1569+J1568</f>
        <v>432.49476190476202</v>
      </c>
      <c r="K1569" s="21">
        <v>25</v>
      </c>
      <c r="L1569" s="18">
        <f t="shared" si="382"/>
        <v>6.25</v>
      </c>
      <c r="M1569" s="18">
        <f t="shared" ref="M1569:M1570" si="385">L1569+M1568</f>
        <v>10776.994047619048</v>
      </c>
    </row>
    <row r="1570" spans="1:13" x14ac:dyDescent="0.2">
      <c r="A1570" s="2">
        <v>43907</v>
      </c>
      <c r="B1570" s="7" t="s">
        <v>2761</v>
      </c>
      <c r="C1570" s="7" t="s">
        <v>2760</v>
      </c>
      <c r="D1570" s="6">
        <v>5</v>
      </c>
      <c r="E1570" s="27">
        <v>4.7</v>
      </c>
      <c r="F1570" s="6">
        <v>3.5</v>
      </c>
      <c r="G1570" s="8">
        <f t="shared" si="361"/>
        <v>0.29999999999999982</v>
      </c>
      <c r="I1570" s="8">
        <v>0</v>
      </c>
      <c r="J1570" s="25">
        <f t="shared" si="384"/>
        <v>432.49476190476202</v>
      </c>
      <c r="K1570" s="21">
        <v>25</v>
      </c>
      <c r="L1570" s="18">
        <f t="shared" ref="L1570" si="386">25*I1570</f>
        <v>0</v>
      </c>
      <c r="M1570" s="18">
        <f t="shared" si="385"/>
        <v>10776.994047619048</v>
      </c>
    </row>
    <row r="1571" spans="1:13" x14ac:dyDescent="0.2">
      <c r="A1571" s="11">
        <v>43986</v>
      </c>
      <c r="B1571" s="7" t="s">
        <v>2771</v>
      </c>
      <c r="C1571" s="7" t="s">
        <v>2772</v>
      </c>
      <c r="D1571" s="8">
        <v>4.5</v>
      </c>
      <c r="E1571" s="8">
        <v>3.85</v>
      </c>
      <c r="F1571" s="8">
        <v>5</v>
      </c>
      <c r="G1571" s="8"/>
      <c r="H1571" s="8"/>
      <c r="I1571" s="8">
        <v>0</v>
      </c>
      <c r="J1571" s="25">
        <f t="shared" ref="J1571" si="387">I1571+J1570</f>
        <v>432.49476190476202</v>
      </c>
      <c r="K1571" s="21">
        <v>25</v>
      </c>
      <c r="L1571" s="18">
        <f t="shared" ref="L1571" si="388">25*I1571</f>
        <v>0</v>
      </c>
      <c r="M1571" s="18">
        <f t="shared" ref="M1571" si="389">L1571+M1570</f>
        <v>10776.994047619048</v>
      </c>
    </row>
    <row r="1572" spans="1:13" x14ac:dyDescent="0.2">
      <c r="A1572" s="11">
        <v>43987</v>
      </c>
      <c r="B1572" s="7" t="s">
        <v>2773</v>
      </c>
      <c r="C1572" s="7" t="s">
        <v>2774</v>
      </c>
      <c r="D1572" s="8">
        <v>2.88</v>
      </c>
      <c r="E1572" s="8">
        <v>2.38</v>
      </c>
      <c r="F1572" s="8">
        <v>2.63</v>
      </c>
      <c r="G1572" s="8" t="s">
        <v>2775</v>
      </c>
      <c r="H1572" s="10" t="s">
        <v>57</v>
      </c>
      <c r="I1572" s="8">
        <f t="shared" ref="I1572" si="390">D1572-E1572</f>
        <v>0.5</v>
      </c>
      <c r="J1572" s="25">
        <f t="shared" ref="J1572:J1574" si="391">I1572+J1571</f>
        <v>432.99476190476202</v>
      </c>
      <c r="K1572" s="21">
        <v>25</v>
      </c>
      <c r="L1572" s="18">
        <f t="shared" ref="L1572:L1573" si="392">25*I1572</f>
        <v>12.5</v>
      </c>
      <c r="M1572" s="18">
        <f t="shared" ref="M1572:M1574" si="393">L1572+M1571</f>
        <v>10789.494047619048</v>
      </c>
    </row>
    <row r="1573" spans="1:13" x14ac:dyDescent="0.2">
      <c r="A1573" s="11">
        <v>43988</v>
      </c>
      <c r="B1573" s="7" t="s">
        <v>2776</v>
      </c>
      <c r="C1573" s="7" t="s">
        <v>1470</v>
      </c>
      <c r="D1573" s="8">
        <v>8</v>
      </c>
      <c r="E1573" s="8">
        <v>4.2</v>
      </c>
      <c r="F1573" s="8">
        <v>4.33</v>
      </c>
      <c r="G1573" s="8"/>
      <c r="H1573" s="8"/>
      <c r="I1573" s="8">
        <v>0</v>
      </c>
      <c r="J1573" s="25">
        <f t="shared" si="391"/>
        <v>432.99476190476202</v>
      </c>
      <c r="K1573" s="21">
        <v>25</v>
      </c>
      <c r="L1573" s="18">
        <f t="shared" si="392"/>
        <v>0</v>
      </c>
      <c r="M1573" s="18">
        <f t="shared" si="393"/>
        <v>10789.494047619048</v>
      </c>
    </row>
    <row r="1574" spans="1:13" x14ac:dyDescent="0.2">
      <c r="A1574" s="11">
        <v>43989</v>
      </c>
      <c r="B1574" s="7" t="s">
        <v>2777</v>
      </c>
      <c r="C1574" s="7" t="s">
        <v>2778</v>
      </c>
      <c r="D1574" s="8">
        <v>3.5</v>
      </c>
      <c r="E1574" s="8">
        <v>5.9</v>
      </c>
      <c r="F1574" s="8">
        <v>5</v>
      </c>
      <c r="G1574" s="8"/>
      <c r="H1574" s="8"/>
      <c r="I1574" s="8">
        <v>0</v>
      </c>
      <c r="J1574" s="25">
        <f t="shared" si="391"/>
        <v>432.99476190476202</v>
      </c>
      <c r="K1574" s="21">
        <v>25</v>
      </c>
      <c r="L1574" s="18">
        <v>-25</v>
      </c>
      <c r="M1574" s="18">
        <f t="shared" si="393"/>
        <v>10764.494047619048</v>
      </c>
    </row>
    <row r="1575" spans="1:13" x14ac:dyDescent="0.2">
      <c r="A1575" s="11">
        <v>43990</v>
      </c>
      <c r="B1575" s="7" t="s">
        <v>2779</v>
      </c>
      <c r="C1575" s="7" t="s">
        <v>2204</v>
      </c>
      <c r="D1575" s="8">
        <v>3.5</v>
      </c>
      <c r="E1575" s="8">
        <v>2.2999999999999998</v>
      </c>
      <c r="F1575" s="8">
        <v>2</v>
      </c>
      <c r="G1575" s="8" t="s">
        <v>2775</v>
      </c>
      <c r="H1575" s="10" t="s">
        <v>57</v>
      </c>
      <c r="I1575" s="8">
        <f t="shared" ref="I1575:I1576" si="394">D1575-E1575</f>
        <v>1.2000000000000002</v>
      </c>
      <c r="J1575" s="25">
        <f t="shared" ref="J1575:J1577" si="395">I1575+J1574</f>
        <v>434.194761904762</v>
      </c>
      <c r="K1575" s="21">
        <v>25</v>
      </c>
      <c r="L1575" s="18">
        <f t="shared" ref="L1575:L1577" si="396">25*I1575</f>
        <v>30.000000000000004</v>
      </c>
      <c r="M1575" s="18">
        <f t="shared" ref="M1575:M1577" si="397">L1575+M1574</f>
        <v>10794.494047619048</v>
      </c>
    </row>
    <row r="1576" spans="1:13" x14ac:dyDescent="0.2">
      <c r="A1576" s="11">
        <v>43991</v>
      </c>
      <c r="B1576" s="7" t="s">
        <v>2780</v>
      </c>
      <c r="C1576" s="7" t="s">
        <v>2346</v>
      </c>
      <c r="D1576" s="8">
        <v>7.5</v>
      </c>
      <c r="E1576" s="8">
        <v>3.5</v>
      </c>
      <c r="F1576" s="8">
        <v>4</v>
      </c>
      <c r="G1576" s="8" t="s">
        <v>2775</v>
      </c>
      <c r="H1576" s="10" t="s">
        <v>57</v>
      </c>
      <c r="I1576" s="8">
        <f t="shared" si="394"/>
        <v>4</v>
      </c>
      <c r="J1576" s="25">
        <f t="shared" si="395"/>
        <v>438.194761904762</v>
      </c>
      <c r="K1576" s="21">
        <v>25</v>
      </c>
      <c r="L1576" s="18">
        <f t="shared" si="396"/>
        <v>100</v>
      </c>
      <c r="M1576" s="18">
        <f t="shared" si="397"/>
        <v>10894.494047619048</v>
      </c>
    </row>
    <row r="1577" spans="1:13" x14ac:dyDescent="0.2">
      <c r="A1577" s="11">
        <v>43992</v>
      </c>
      <c r="B1577" s="7" t="s">
        <v>2781</v>
      </c>
      <c r="C1577" s="7" t="s">
        <v>422</v>
      </c>
      <c r="D1577" s="8">
        <v>3.75</v>
      </c>
      <c r="E1577" s="8">
        <v>3.6</v>
      </c>
      <c r="F1577" s="8">
        <v>3.75</v>
      </c>
      <c r="G1577" s="8"/>
      <c r="H1577" s="8"/>
      <c r="I1577" s="8">
        <v>0</v>
      </c>
      <c r="J1577" s="25">
        <f t="shared" si="395"/>
        <v>438.194761904762</v>
      </c>
      <c r="K1577" s="21">
        <v>25</v>
      </c>
      <c r="L1577" s="18">
        <f t="shared" si="396"/>
        <v>0</v>
      </c>
      <c r="M1577" s="18">
        <f t="shared" si="397"/>
        <v>10894.494047619048</v>
      </c>
    </row>
    <row r="1578" spans="1:13" x14ac:dyDescent="0.2">
      <c r="A1578" s="11">
        <v>43993</v>
      </c>
      <c r="B1578" s="7" t="s">
        <v>2782</v>
      </c>
      <c r="C1578" s="7" t="s">
        <v>2783</v>
      </c>
      <c r="D1578" s="8">
        <v>7</v>
      </c>
      <c r="E1578" s="8">
        <v>5.7</v>
      </c>
      <c r="F1578" s="8">
        <v>5.5</v>
      </c>
      <c r="G1578" s="8" t="s">
        <v>2784</v>
      </c>
      <c r="H1578" s="10" t="s">
        <v>57</v>
      </c>
      <c r="I1578" s="8">
        <f t="shared" ref="I1578:I1579" si="398">D1578-E1578</f>
        <v>1.2999999999999998</v>
      </c>
      <c r="J1578" s="25">
        <f t="shared" ref="J1578:J1584" si="399">I1578+J1577</f>
        <v>439.49476190476202</v>
      </c>
      <c r="K1578" s="21">
        <v>25</v>
      </c>
      <c r="L1578" s="18">
        <f t="shared" ref="L1578:L1584" si="400">25*I1578</f>
        <v>32.499999999999993</v>
      </c>
      <c r="M1578" s="18">
        <f t="shared" ref="M1578:M1584" si="401">L1578+M1577</f>
        <v>10926.994047619048</v>
      </c>
    </row>
    <row r="1579" spans="1:13" x14ac:dyDescent="0.2">
      <c r="A1579" s="11">
        <v>43994</v>
      </c>
      <c r="B1579" s="7" t="s">
        <v>2785</v>
      </c>
      <c r="C1579" s="7" t="s">
        <v>2786</v>
      </c>
      <c r="D1579" s="8">
        <v>3.25</v>
      </c>
      <c r="E1579" s="8">
        <v>3.45</v>
      </c>
      <c r="F1579" s="8">
        <v>2.88</v>
      </c>
      <c r="G1579" s="8" t="s">
        <v>2775</v>
      </c>
      <c r="H1579" s="10" t="s">
        <v>57</v>
      </c>
      <c r="I1579" s="8">
        <f t="shared" si="398"/>
        <v>-0.20000000000000018</v>
      </c>
      <c r="J1579" s="25">
        <f t="shared" si="399"/>
        <v>439.29476190476203</v>
      </c>
      <c r="K1579" s="21">
        <v>25</v>
      </c>
      <c r="L1579" s="18">
        <f t="shared" si="400"/>
        <v>-5.0000000000000044</v>
      </c>
      <c r="M1579" s="18">
        <f t="shared" si="401"/>
        <v>10921.994047619048</v>
      </c>
    </row>
    <row r="1580" spans="1:13" x14ac:dyDescent="0.2">
      <c r="A1580" s="11">
        <v>43995</v>
      </c>
      <c r="B1580" s="7" t="s">
        <v>2787</v>
      </c>
      <c r="C1580" s="7" t="s">
        <v>2788</v>
      </c>
      <c r="D1580" s="8">
        <v>4.5</v>
      </c>
      <c r="E1580" s="8">
        <v>2.82</v>
      </c>
      <c r="F1580" s="8">
        <v>2.63</v>
      </c>
      <c r="G1580" s="8"/>
      <c r="H1580" s="8"/>
      <c r="I1580" s="8">
        <v>0</v>
      </c>
      <c r="J1580" s="25">
        <f t="shared" si="399"/>
        <v>439.29476190476203</v>
      </c>
      <c r="K1580" s="21">
        <v>25</v>
      </c>
      <c r="L1580" s="18">
        <f t="shared" si="400"/>
        <v>0</v>
      </c>
      <c r="M1580" s="18">
        <f t="shared" si="401"/>
        <v>10921.994047619048</v>
      </c>
    </row>
    <row r="1581" spans="1:13" x14ac:dyDescent="0.2">
      <c r="A1581" s="11">
        <v>43996</v>
      </c>
      <c r="B1581" s="7" t="s">
        <v>2789</v>
      </c>
      <c r="C1581" s="7" t="s">
        <v>2790</v>
      </c>
      <c r="D1581" s="8">
        <v>3</v>
      </c>
      <c r="E1581" s="8">
        <v>2.88</v>
      </c>
      <c r="F1581" s="8">
        <v>2.88</v>
      </c>
      <c r="G1581" s="8"/>
      <c r="H1581" s="8"/>
      <c r="I1581" s="8">
        <v>0</v>
      </c>
      <c r="J1581" s="25">
        <f t="shared" si="399"/>
        <v>439.29476190476203</v>
      </c>
      <c r="K1581" s="21">
        <v>25</v>
      </c>
      <c r="L1581" s="18">
        <f t="shared" si="400"/>
        <v>0</v>
      </c>
      <c r="M1581" s="18">
        <f t="shared" si="401"/>
        <v>10921.994047619048</v>
      </c>
    </row>
    <row r="1582" spans="1:13" x14ac:dyDescent="0.2">
      <c r="A1582" s="11">
        <v>43997</v>
      </c>
      <c r="B1582" s="7" t="s">
        <v>2791</v>
      </c>
      <c r="C1582" s="7" t="s">
        <v>2792</v>
      </c>
      <c r="D1582" s="8">
        <v>3.5</v>
      </c>
      <c r="E1582" s="8">
        <v>3.7</v>
      </c>
      <c r="F1582" s="8">
        <v>3.75</v>
      </c>
      <c r="G1582" s="8"/>
      <c r="H1582" s="8"/>
      <c r="I1582" s="8">
        <v>0</v>
      </c>
      <c r="J1582" s="25">
        <f t="shared" si="399"/>
        <v>439.29476190476203</v>
      </c>
      <c r="K1582" s="21">
        <v>25</v>
      </c>
      <c r="L1582" s="18">
        <f t="shared" si="400"/>
        <v>0</v>
      </c>
      <c r="M1582" s="18">
        <f t="shared" si="401"/>
        <v>10921.994047619048</v>
      </c>
    </row>
    <row r="1583" spans="1:13" x14ac:dyDescent="0.2">
      <c r="A1583" s="11">
        <v>43999</v>
      </c>
      <c r="B1583" s="7" t="s">
        <v>2793</v>
      </c>
      <c r="C1583" s="7" t="s">
        <v>2794</v>
      </c>
      <c r="D1583" s="8">
        <v>2.25</v>
      </c>
      <c r="E1583" s="8">
        <v>2.5</v>
      </c>
      <c r="F1583" s="8">
        <v>2.5</v>
      </c>
      <c r="G1583" s="8"/>
      <c r="H1583" s="8"/>
      <c r="I1583" s="8">
        <v>0</v>
      </c>
      <c r="J1583" s="25">
        <f t="shared" si="399"/>
        <v>439.29476190476203</v>
      </c>
      <c r="K1583" s="21">
        <v>25</v>
      </c>
      <c r="L1583" s="18">
        <f t="shared" si="400"/>
        <v>0</v>
      </c>
      <c r="M1583" s="18">
        <f t="shared" si="401"/>
        <v>10921.994047619048</v>
      </c>
    </row>
    <row r="1584" spans="1:13" x14ac:dyDescent="0.2">
      <c r="A1584" s="11">
        <v>44000</v>
      </c>
      <c r="B1584" s="7" t="s">
        <v>2795</v>
      </c>
      <c r="C1584" s="7" t="s">
        <v>1227</v>
      </c>
      <c r="D1584" s="8">
        <v>6</v>
      </c>
      <c r="E1584" s="8">
        <v>4.3</v>
      </c>
      <c r="F1584" s="8">
        <v>3.75</v>
      </c>
      <c r="G1584" s="8"/>
      <c r="H1584" s="8"/>
      <c r="I1584" s="8">
        <v>0</v>
      </c>
      <c r="J1584" s="25">
        <f t="shared" si="399"/>
        <v>439.29476190476203</v>
      </c>
      <c r="K1584" s="21">
        <v>25</v>
      </c>
      <c r="L1584" s="18">
        <f t="shared" si="400"/>
        <v>0</v>
      </c>
      <c r="M1584" s="18">
        <f t="shared" si="401"/>
        <v>10921.994047619048</v>
      </c>
    </row>
    <row r="1585" spans="1:13" x14ac:dyDescent="0.2">
      <c r="A1585" s="11">
        <v>44001</v>
      </c>
      <c r="B1585" s="7" t="s">
        <v>2796</v>
      </c>
      <c r="C1585" s="7" t="s">
        <v>2797</v>
      </c>
      <c r="D1585" s="8">
        <v>9</v>
      </c>
      <c r="E1585" s="8">
        <v>6.2</v>
      </c>
      <c r="F1585" s="8">
        <v>6</v>
      </c>
      <c r="G1585" s="8" t="s">
        <v>2775</v>
      </c>
      <c r="H1585" s="10" t="s">
        <v>57</v>
      </c>
      <c r="I1585" s="8">
        <f t="shared" ref="I1585" si="402">D1585-E1585</f>
        <v>2.8</v>
      </c>
      <c r="J1585" s="25">
        <f t="shared" ref="J1585:J1586" si="403">I1585+J1584</f>
        <v>442.09476190476204</v>
      </c>
      <c r="K1585" s="21">
        <v>25</v>
      </c>
      <c r="L1585" s="18">
        <f t="shared" ref="L1585:L1586" si="404">25*I1585</f>
        <v>70</v>
      </c>
      <c r="M1585" s="18">
        <f t="shared" ref="M1585:M1586" si="405">L1585+M1584</f>
        <v>10991.994047619048</v>
      </c>
    </row>
    <row r="1586" spans="1:13" x14ac:dyDescent="0.2">
      <c r="A1586" s="11">
        <v>44002</v>
      </c>
      <c r="B1586" s="7" t="s">
        <v>2798</v>
      </c>
      <c r="C1586" s="7" t="s">
        <v>2799</v>
      </c>
      <c r="D1586" s="8">
        <v>4.5</v>
      </c>
      <c r="E1586" s="8">
        <v>3</v>
      </c>
      <c r="F1586" s="8">
        <v>3.75</v>
      </c>
      <c r="G1586" s="8"/>
      <c r="H1586" s="8"/>
      <c r="I1586" s="8">
        <v>0</v>
      </c>
      <c r="J1586" s="25">
        <f t="shared" si="403"/>
        <v>442.09476190476204</v>
      </c>
      <c r="K1586" s="21">
        <v>25</v>
      </c>
      <c r="L1586" s="18">
        <f t="shared" si="404"/>
        <v>0</v>
      </c>
      <c r="M1586" s="18">
        <f t="shared" si="405"/>
        <v>10991.994047619048</v>
      </c>
    </row>
    <row r="1587" spans="1:13" x14ac:dyDescent="0.2">
      <c r="A1587" s="11">
        <v>44003</v>
      </c>
      <c r="B1587" s="7" t="s">
        <v>2800</v>
      </c>
      <c r="C1587" s="7" t="s">
        <v>2801</v>
      </c>
      <c r="D1587" s="8">
        <v>7</v>
      </c>
      <c r="E1587" s="8">
        <v>3.65</v>
      </c>
      <c r="F1587" s="8">
        <v>4.2</v>
      </c>
      <c r="G1587" s="8" t="s">
        <v>2775</v>
      </c>
      <c r="H1587" s="10" t="s">
        <v>57</v>
      </c>
      <c r="I1587" s="8">
        <f t="shared" ref="I1587" si="406">D1587-E1587</f>
        <v>3.35</v>
      </c>
      <c r="J1587" s="25">
        <f t="shared" ref="J1587:J1588" si="407">I1587+J1586</f>
        <v>445.44476190476206</v>
      </c>
      <c r="K1587" s="21">
        <v>25</v>
      </c>
      <c r="L1587" s="18">
        <f t="shared" ref="L1587:L1588" si="408">25*I1587</f>
        <v>83.75</v>
      </c>
      <c r="M1587" s="18">
        <f t="shared" ref="M1587:M1588" si="409">L1587+M1586</f>
        <v>11075.744047619048</v>
      </c>
    </row>
    <row r="1588" spans="1:13" x14ac:dyDescent="0.2">
      <c r="A1588" s="11">
        <v>44004</v>
      </c>
      <c r="B1588" s="7" t="s">
        <v>2802</v>
      </c>
      <c r="C1588" s="7" t="s">
        <v>2803</v>
      </c>
      <c r="D1588" s="8">
        <v>3.75</v>
      </c>
      <c r="E1588" s="8">
        <v>3.85</v>
      </c>
      <c r="F1588" s="8">
        <v>4.5</v>
      </c>
      <c r="I1588" s="8">
        <v>0</v>
      </c>
      <c r="J1588" s="25">
        <f t="shared" si="407"/>
        <v>445.44476190476206</v>
      </c>
      <c r="K1588" s="21">
        <v>25</v>
      </c>
      <c r="L1588" s="18">
        <f t="shared" si="408"/>
        <v>0</v>
      </c>
      <c r="M1588" s="18">
        <f t="shared" si="409"/>
        <v>11075.744047619048</v>
      </c>
    </row>
    <row r="1589" spans="1:13" x14ac:dyDescent="0.2">
      <c r="A1589" s="11">
        <v>44005</v>
      </c>
      <c r="B1589" s="7" t="s">
        <v>2804</v>
      </c>
      <c r="C1589" s="7" t="s">
        <v>2805</v>
      </c>
      <c r="D1589" s="8">
        <v>3.25</v>
      </c>
      <c r="E1589" s="8">
        <v>2.6</v>
      </c>
      <c r="F1589" s="8">
        <v>3.75</v>
      </c>
      <c r="I1589" s="8">
        <v>0</v>
      </c>
      <c r="J1589" s="25">
        <f t="shared" ref="J1589:J1595" si="410">I1589+J1588</f>
        <v>445.44476190476206</v>
      </c>
      <c r="K1589" s="21">
        <v>25</v>
      </c>
      <c r="L1589" s="18">
        <f t="shared" ref="L1589:L1594" si="411">25*I1589</f>
        <v>0</v>
      </c>
      <c r="M1589" s="18">
        <f t="shared" ref="M1589:M1595" si="412">L1589+M1588</f>
        <v>11075.744047619048</v>
      </c>
    </row>
    <row r="1590" spans="1:13" x14ac:dyDescent="0.2">
      <c r="A1590" s="11">
        <v>44006</v>
      </c>
      <c r="B1590" s="7" t="s">
        <v>2807</v>
      </c>
      <c r="C1590" s="7" t="s">
        <v>2806</v>
      </c>
      <c r="D1590" s="8">
        <v>4.5</v>
      </c>
      <c r="E1590" s="8">
        <v>3</v>
      </c>
      <c r="F1590" s="8">
        <v>3.25</v>
      </c>
      <c r="I1590" s="8">
        <v>0</v>
      </c>
      <c r="J1590" s="25">
        <f t="shared" si="410"/>
        <v>445.44476190476206</v>
      </c>
      <c r="K1590" s="21">
        <v>25</v>
      </c>
      <c r="L1590" s="18">
        <f t="shared" si="411"/>
        <v>0</v>
      </c>
      <c r="M1590" s="18">
        <f t="shared" si="412"/>
        <v>11075.744047619048</v>
      </c>
    </row>
    <row r="1591" spans="1:13" x14ac:dyDescent="0.2">
      <c r="A1591" s="11">
        <v>44007</v>
      </c>
      <c r="B1591" s="7" t="s">
        <v>2809</v>
      </c>
      <c r="C1591" s="7" t="s">
        <v>2808</v>
      </c>
      <c r="D1591" s="8">
        <v>3</v>
      </c>
      <c r="E1591" s="8">
        <v>3</v>
      </c>
      <c r="F1591" s="8">
        <v>3</v>
      </c>
      <c r="I1591" s="8">
        <v>0</v>
      </c>
      <c r="J1591" s="25">
        <f t="shared" si="410"/>
        <v>445.44476190476206</v>
      </c>
      <c r="K1591" s="21">
        <v>25</v>
      </c>
      <c r="L1591" s="18">
        <f t="shared" si="411"/>
        <v>0</v>
      </c>
      <c r="M1591" s="18">
        <f t="shared" si="412"/>
        <v>11075.744047619048</v>
      </c>
    </row>
    <row r="1592" spans="1:13" x14ac:dyDescent="0.2">
      <c r="A1592" s="11">
        <v>44009</v>
      </c>
      <c r="B1592" s="7" t="s">
        <v>2834</v>
      </c>
      <c r="C1592" s="7" t="s">
        <v>2810</v>
      </c>
      <c r="D1592" s="8">
        <v>4.33</v>
      </c>
      <c r="E1592" s="8">
        <v>3.2</v>
      </c>
      <c r="F1592" s="8">
        <v>3.5</v>
      </c>
      <c r="I1592" s="8">
        <v>0</v>
      </c>
      <c r="J1592" s="25">
        <f t="shared" si="410"/>
        <v>445.44476190476206</v>
      </c>
      <c r="K1592" s="21">
        <v>25</v>
      </c>
      <c r="L1592" s="18">
        <f t="shared" si="411"/>
        <v>0</v>
      </c>
      <c r="M1592" s="18">
        <f t="shared" si="412"/>
        <v>11075.744047619048</v>
      </c>
    </row>
    <row r="1593" spans="1:13" x14ac:dyDescent="0.2">
      <c r="A1593" s="11">
        <v>44010</v>
      </c>
      <c r="B1593" s="7" t="s">
        <v>2812</v>
      </c>
      <c r="C1593" s="7" t="s">
        <v>2811</v>
      </c>
      <c r="D1593" s="8">
        <v>4.5</v>
      </c>
      <c r="E1593" s="8">
        <v>3.5</v>
      </c>
      <c r="F1593" s="8">
        <v>3.75</v>
      </c>
      <c r="I1593" s="8">
        <v>0</v>
      </c>
      <c r="J1593" s="25">
        <f t="shared" si="410"/>
        <v>445.44476190476206</v>
      </c>
      <c r="K1593" s="21">
        <v>25</v>
      </c>
      <c r="L1593" s="18">
        <f t="shared" si="411"/>
        <v>0</v>
      </c>
      <c r="M1593" s="18">
        <f t="shared" si="412"/>
        <v>11075.744047619048</v>
      </c>
    </row>
    <row r="1594" spans="1:13" x14ac:dyDescent="0.2">
      <c r="A1594" s="11">
        <v>44011</v>
      </c>
      <c r="B1594" s="7" t="s">
        <v>2813</v>
      </c>
      <c r="C1594" s="7" t="s">
        <v>2814</v>
      </c>
      <c r="D1594" s="8">
        <v>4.5</v>
      </c>
      <c r="E1594" s="8">
        <v>2.94</v>
      </c>
      <c r="F1594" s="8">
        <v>3.75</v>
      </c>
      <c r="I1594" s="8">
        <v>0</v>
      </c>
      <c r="J1594" s="25">
        <f t="shared" si="410"/>
        <v>445.44476190476206</v>
      </c>
      <c r="K1594" s="21">
        <v>25</v>
      </c>
      <c r="L1594" s="18">
        <f t="shared" si="411"/>
        <v>0</v>
      </c>
      <c r="M1594" s="18">
        <f t="shared" si="412"/>
        <v>11075.744047619048</v>
      </c>
    </row>
    <row r="1595" spans="1:13" x14ac:dyDescent="0.2">
      <c r="A1595" s="11">
        <v>44013</v>
      </c>
      <c r="B1595" s="7" t="s">
        <v>2815</v>
      </c>
      <c r="C1595" s="7" t="s">
        <v>670</v>
      </c>
      <c r="D1595" s="8">
        <v>4.5</v>
      </c>
      <c r="E1595" s="8">
        <v>9.1999999999999993</v>
      </c>
      <c r="F1595" s="8">
        <v>7</v>
      </c>
      <c r="H1595" s="10" t="s">
        <v>57</v>
      </c>
      <c r="I1595" s="8">
        <f t="shared" ref="I1595" si="413">D1595-E1595</f>
        <v>-4.6999999999999993</v>
      </c>
      <c r="J1595" s="25">
        <f t="shared" si="410"/>
        <v>440.74476190476207</v>
      </c>
      <c r="K1595" s="21">
        <v>25</v>
      </c>
      <c r="L1595" s="18">
        <v>-25</v>
      </c>
      <c r="M1595" s="18">
        <f t="shared" si="412"/>
        <v>11050.744047619048</v>
      </c>
    </row>
    <row r="1596" spans="1:13" x14ac:dyDescent="0.2">
      <c r="A1596" s="11">
        <v>44014</v>
      </c>
      <c r="B1596" s="7" t="s">
        <v>2817</v>
      </c>
      <c r="C1596" s="7" t="s">
        <v>2816</v>
      </c>
      <c r="D1596" s="8">
        <v>3.5</v>
      </c>
      <c r="E1596" s="8">
        <v>3.15</v>
      </c>
      <c r="F1596" s="8">
        <v>2.25</v>
      </c>
      <c r="I1596" s="8">
        <v>0</v>
      </c>
      <c r="J1596" s="25">
        <f t="shared" ref="J1596:J1598" si="414">I1596+J1595</f>
        <v>440.74476190476207</v>
      </c>
      <c r="K1596" s="21">
        <v>25</v>
      </c>
      <c r="L1596" s="18">
        <f t="shared" ref="L1596:L1598" si="415">25*I1596</f>
        <v>0</v>
      </c>
      <c r="M1596" s="18">
        <f t="shared" ref="M1596:M1598" si="416">L1596+M1595</f>
        <v>11050.744047619048</v>
      </c>
    </row>
    <row r="1597" spans="1:13" x14ac:dyDescent="0.2">
      <c r="A1597" s="11">
        <v>44015</v>
      </c>
      <c r="B1597" s="7" t="s">
        <v>2818</v>
      </c>
      <c r="C1597" s="7" t="s">
        <v>82</v>
      </c>
      <c r="D1597" s="8">
        <v>8</v>
      </c>
      <c r="E1597" s="8">
        <v>7</v>
      </c>
      <c r="F1597" s="8">
        <v>6.5</v>
      </c>
      <c r="I1597" s="8">
        <v>0</v>
      </c>
      <c r="J1597" s="25">
        <f t="shared" si="414"/>
        <v>440.74476190476207</v>
      </c>
      <c r="K1597" s="21">
        <v>25</v>
      </c>
      <c r="L1597" s="18">
        <f t="shared" si="415"/>
        <v>0</v>
      </c>
      <c r="M1597" s="18">
        <f t="shared" si="416"/>
        <v>11050.744047619048</v>
      </c>
    </row>
    <row r="1598" spans="1:13" x14ac:dyDescent="0.2">
      <c r="A1598" s="11">
        <v>44017</v>
      </c>
      <c r="B1598" s="7" t="s">
        <v>2793</v>
      </c>
      <c r="C1598" s="7" t="s">
        <v>351</v>
      </c>
      <c r="D1598" s="8">
        <v>5.5</v>
      </c>
      <c r="E1598" s="8">
        <v>5.5</v>
      </c>
      <c r="F1598" s="8">
        <v>7</v>
      </c>
      <c r="I1598" s="8">
        <v>0</v>
      </c>
      <c r="J1598" s="25">
        <f t="shared" si="414"/>
        <v>440.74476190476207</v>
      </c>
      <c r="K1598" s="21">
        <v>25</v>
      </c>
      <c r="L1598" s="18">
        <f t="shared" si="415"/>
        <v>0</v>
      </c>
      <c r="M1598" s="18">
        <f t="shared" si="416"/>
        <v>11050.744047619048</v>
      </c>
    </row>
    <row r="1599" spans="1:13" x14ac:dyDescent="0.2">
      <c r="A1599" s="11">
        <v>44018</v>
      </c>
      <c r="B1599" s="7" t="s">
        <v>2820</v>
      </c>
      <c r="C1599" s="7" t="s">
        <v>2819</v>
      </c>
      <c r="D1599" s="8">
        <v>3.5</v>
      </c>
      <c r="E1599" s="8">
        <v>2.9</v>
      </c>
      <c r="F1599" s="8">
        <v>2.38</v>
      </c>
      <c r="H1599" s="10" t="s">
        <v>57</v>
      </c>
      <c r="I1599" s="8">
        <f t="shared" ref="I1599" si="417">D1599-E1599</f>
        <v>0.60000000000000009</v>
      </c>
      <c r="J1599" s="25">
        <f t="shared" ref="J1599:J1603" si="418">I1599+J1598</f>
        <v>441.34476190476209</v>
      </c>
      <c r="K1599" s="21">
        <v>25</v>
      </c>
      <c r="L1599" s="18">
        <f t="shared" ref="L1599:L1603" si="419">25*I1599</f>
        <v>15.000000000000002</v>
      </c>
      <c r="M1599" s="18">
        <f t="shared" ref="M1599:M1603" si="420">L1599+M1598</f>
        <v>11065.744047619048</v>
      </c>
    </row>
    <row r="1600" spans="1:13" x14ac:dyDescent="0.2">
      <c r="A1600" s="11">
        <v>44021</v>
      </c>
      <c r="B1600" s="7" t="s">
        <v>2821</v>
      </c>
      <c r="C1600" s="7" t="s">
        <v>1624</v>
      </c>
      <c r="D1600" s="8">
        <v>3.25</v>
      </c>
      <c r="E1600" s="8">
        <v>3.25</v>
      </c>
      <c r="F1600" s="8">
        <v>3.25</v>
      </c>
      <c r="I1600" s="8">
        <v>0</v>
      </c>
      <c r="J1600" s="25">
        <f t="shared" si="418"/>
        <v>441.34476190476209</v>
      </c>
      <c r="K1600" s="21">
        <v>25</v>
      </c>
      <c r="L1600" s="18">
        <f t="shared" si="419"/>
        <v>0</v>
      </c>
      <c r="M1600" s="18">
        <f t="shared" si="420"/>
        <v>11065.744047619048</v>
      </c>
    </row>
    <row r="1601" spans="1:13" x14ac:dyDescent="0.2">
      <c r="A1601" s="11">
        <v>44022</v>
      </c>
      <c r="B1601" s="7" t="s">
        <v>2823</v>
      </c>
      <c r="C1601" s="7" t="s">
        <v>2822</v>
      </c>
      <c r="D1601" s="8">
        <v>9</v>
      </c>
      <c r="E1601" s="8">
        <v>6.2</v>
      </c>
      <c r="F1601" s="8">
        <v>8.5</v>
      </c>
      <c r="I1601" s="8">
        <v>0</v>
      </c>
      <c r="J1601" s="25">
        <f t="shared" si="418"/>
        <v>441.34476190476209</v>
      </c>
      <c r="K1601" s="21">
        <v>25</v>
      </c>
      <c r="L1601" s="18">
        <f t="shared" si="419"/>
        <v>0</v>
      </c>
      <c r="M1601" s="18">
        <f t="shared" si="420"/>
        <v>11065.744047619048</v>
      </c>
    </row>
    <row r="1602" spans="1:13" x14ac:dyDescent="0.2">
      <c r="A1602" s="11">
        <v>44024</v>
      </c>
      <c r="B1602" s="7" t="s">
        <v>2825</v>
      </c>
      <c r="C1602" s="7" t="s">
        <v>2824</v>
      </c>
      <c r="D1602" s="8">
        <v>4</v>
      </c>
      <c r="E1602" s="8">
        <v>3.5</v>
      </c>
      <c r="F1602" s="8">
        <v>4.5</v>
      </c>
      <c r="I1602" s="8">
        <v>0</v>
      </c>
      <c r="J1602" s="25">
        <f t="shared" si="418"/>
        <v>441.34476190476209</v>
      </c>
      <c r="K1602" s="21">
        <v>25</v>
      </c>
      <c r="L1602" s="18">
        <f t="shared" si="419"/>
        <v>0</v>
      </c>
      <c r="M1602" s="18">
        <f t="shared" si="420"/>
        <v>11065.744047619048</v>
      </c>
    </row>
    <row r="1603" spans="1:13" x14ac:dyDescent="0.2">
      <c r="A1603" s="11">
        <v>44026</v>
      </c>
      <c r="B1603" s="7" t="s">
        <v>2826</v>
      </c>
      <c r="C1603" s="7" t="s">
        <v>1628</v>
      </c>
      <c r="D1603" s="8">
        <v>2.1</v>
      </c>
      <c r="E1603" s="8">
        <v>2.38</v>
      </c>
      <c r="F1603" s="8">
        <v>1.83</v>
      </c>
      <c r="I1603" s="8">
        <v>0</v>
      </c>
      <c r="J1603" s="25">
        <f t="shared" si="418"/>
        <v>441.34476190476209</v>
      </c>
      <c r="K1603" s="21">
        <v>25</v>
      </c>
      <c r="L1603" s="18">
        <f t="shared" si="419"/>
        <v>0</v>
      </c>
      <c r="M1603" s="18">
        <f t="shared" si="420"/>
        <v>11065.744047619048</v>
      </c>
    </row>
    <row r="1604" spans="1:13" x14ac:dyDescent="0.2">
      <c r="A1604" s="11">
        <v>44028</v>
      </c>
      <c r="B1604" s="7" t="s">
        <v>2828</v>
      </c>
      <c r="C1604" s="7" t="s">
        <v>2827</v>
      </c>
      <c r="D1604" s="8">
        <v>3.25</v>
      </c>
      <c r="E1604" s="8">
        <v>2.98</v>
      </c>
      <c r="F1604" s="8">
        <v>1.1000000000000001</v>
      </c>
      <c r="H1604" s="10" t="s">
        <v>57</v>
      </c>
      <c r="I1604" s="8">
        <f t="shared" ref="I1604:I1605" si="421">D1604-E1604</f>
        <v>0.27</v>
      </c>
      <c r="J1604" s="25">
        <f t="shared" ref="J1604:J1606" si="422">I1604+J1603</f>
        <v>441.61476190476208</v>
      </c>
      <c r="K1604" s="21">
        <v>25</v>
      </c>
      <c r="L1604" s="18">
        <f t="shared" ref="L1604:L1606" si="423">25*I1604</f>
        <v>6.75</v>
      </c>
      <c r="M1604" s="18">
        <f t="shared" ref="M1604:M1606" si="424">L1604+M1603</f>
        <v>11072.494047619048</v>
      </c>
    </row>
    <row r="1605" spans="1:13" x14ac:dyDescent="0.2">
      <c r="A1605" s="11">
        <v>44029</v>
      </c>
      <c r="B1605" s="7" t="s">
        <v>2829</v>
      </c>
      <c r="C1605" s="7" t="s">
        <v>1149</v>
      </c>
      <c r="D1605" s="8">
        <v>2.38</v>
      </c>
      <c r="E1605" s="8">
        <v>2.16</v>
      </c>
      <c r="F1605" s="8">
        <v>0.66666666666666663</v>
      </c>
      <c r="H1605" s="10" t="s">
        <v>57</v>
      </c>
      <c r="I1605" s="8">
        <f t="shared" si="421"/>
        <v>0.21999999999999975</v>
      </c>
      <c r="J1605" s="25">
        <f t="shared" si="422"/>
        <v>441.8347619047621</v>
      </c>
      <c r="K1605" s="21">
        <v>25</v>
      </c>
      <c r="L1605" s="18">
        <f t="shared" si="423"/>
        <v>5.4999999999999938</v>
      </c>
      <c r="M1605" s="18">
        <f t="shared" si="424"/>
        <v>11077.994047619048</v>
      </c>
    </row>
    <row r="1606" spans="1:13" x14ac:dyDescent="0.2">
      <c r="A1606" s="11">
        <v>44030</v>
      </c>
      <c r="B1606" s="7" t="s">
        <v>2831</v>
      </c>
      <c r="C1606" s="7" t="s">
        <v>2830</v>
      </c>
      <c r="D1606" s="8">
        <v>5.5</v>
      </c>
      <c r="E1606" s="8">
        <v>6</v>
      </c>
      <c r="F1606" s="8">
        <v>4.33</v>
      </c>
      <c r="I1606" s="8">
        <v>0</v>
      </c>
      <c r="J1606" s="25">
        <f t="shared" si="422"/>
        <v>441.8347619047621</v>
      </c>
      <c r="K1606" s="21">
        <v>25</v>
      </c>
      <c r="L1606" s="18">
        <f t="shared" si="423"/>
        <v>0</v>
      </c>
      <c r="M1606" s="18">
        <f t="shared" si="424"/>
        <v>11077.994047619048</v>
      </c>
    </row>
    <row r="1607" spans="1:13" x14ac:dyDescent="0.2">
      <c r="A1607" s="11">
        <v>44031</v>
      </c>
      <c r="B1607" s="7" t="s">
        <v>2833</v>
      </c>
      <c r="C1607" s="7" t="s">
        <v>2832</v>
      </c>
      <c r="D1607" s="8">
        <v>2.75</v>
      </c>
      <c r="E1607" s="8">
        <v>3.1</v>
      </c>
      <c r="F1607" s="8">
        <v>2.5</v>
      </c>
      <c r="I1607" s="8">
        <v>0</v>
      </c>
      <c r="J1607" s="25">
        <f t="shared" ref="J1607" si="425">I1607+J1606</f>
        <v>441.8347619047621</v>
      </c>
      <c r="K1607" s="21">
        <v>25</v>
      </c>
      <c r="L1607" s="18">
        <f t="shared" ref="L1607" si="426">25*I1607</f>
        <v>0</v>
      </c>
      <c r="M1607" s="18">
        <f t="shared" ref="M1607" si="427">L1607+M1606</f>
        <v>11077.994047619048</v>
      </c>
    </row>
    <row r="1608" spans="1:13" x14ac:dyDescent="0.2">
      <c r="A1608" s="2">
        <v>44032</v>
      </c>
      <c r="B1608" s="1" t="s">
        <v>2835</v>
      </c>
      <c r="C1608" s="1" t="s">
        <v>2836</v>
      </c>
      <c r="D1608" s="8">
        <v>4.5</v>
      </c>
      <c r="E1608" s="8">
        <v>4.5</v>
      </c>
      <c r="F1608" s="6">
        <v>4</v>
      </c>
      <c r="I1608" s="8">
        <v>0</v>
      </c>
      <c r="J1608" s="25">
        <f t="shared" ref="J1608:J1613" si="428">I1608+J1607</f>
        <v>441.8347619047621</v>
      </c>
      <c r="K1608" s="21">
        <v>25</v>
      </c>
      <c r="L1608" s="18">
        <f t="shared" ref="L1608:L1613" si="429">25*I1608</f>
        <v>0</v>
      </c>
      <c r="M1608" s="18">
        <f t="shared" ref="M1608:M1613" si="430">L1608+M1607</f>
        <v>11077.994047619048</v>
      </c>
    </row>
    <row r="1609" spans="1:13" x14ac:dyDescent="0.2">
      <c r="A1609" s="2">
        <v>44033</v>
      </c>
      <c r="B1609" s="1" t="s">
        <v>2837</v>
      </c>
      <c r="C1609" s="1" t="s">
        <v>2838</v>
      </c>
      <c r="D1609" s="8">
        <v>9</v>
      </c>
      <c r="E1609" s="8">
        <v>7.8</v>
      </c>
      <c r="F1609" s="6">
        <v>7.5</v>
      </c>
      <c r="I1609" s="8">
        <v>0</v>
      </c>
      <c r="J1609" s="25">
        <f t="shared" si="428"/>
        <v>441.8347619047621</v>
      </c>
      <c r="K1609" s="21">
        <v>25</v>
      </c>
      <c r="L1609" s="18">
        <f t="shared" si="429"/>
        <v>0</v>
      </c>
      <c r="M1609" s="18">
        <f t="shared" si="430"/>
        <v>11077.994047619048</v>
      </c>
    </row>
    <row r="1610" spans="1:13" x14ac:dyDescent="0.2">
      <c r="A1610" s="2">
        <v>44036</v>
      </c>
      <c r="B1610" s="1" t="s">
        <v>2839</v>
      </c>
      <c r="C1610" s="1" t="s">
        <v>2840</v>
      </c>
      <c r="D1610" s="8">
        <v>6</v>
      </c>
      <c r="E1610" s="8">
        <v>4.7</v>
      </c>
      <c r="F1610" s="6">
        <v>6.5</v>
      </c>
      <c r="I1610" s="8">
        <v>0</v>
      </c>
      <c r="J1610" s="25">
        <f t="shared" si="428"/>
        <v>441.8347619047621</v>
      </c>
      <c r="K1610" s="21">
        <v>25</v>
      </c>
      <c r="L1610" s="18">
        <f t="shared" si="429"/>
        <v>0</v>
      </c>
      <c r="M1610" s="18">
        <f t="shared" si="430"/>
        <v>11077.994047619048</v>
      </c>
    </row>
    <row r="1611" spans="1:13" x14ac:dyDescent="0.2">
      <c r="A1611" s="2">
        <v>44037</v>
      </c>
      <c r="B1611" s="1" t="s">
        <v>2841</v>
      </c>
      <c r="C1611" s="1" t="s">
        <v>881</v>
      </c>
      <c r="D1611" s="8">
        <v>2.75</v>
      </c>
      <c r="E1611" s="8">
        <v>2.2799999999999998</v>
      </c>
      <c r="F1611" s="6">
        <v>1.4</v>
      </c>
      <c r="H1611" s="10" t="s">
        <v>57</v>
      </c>
      <c r="I1611" s="8">
        <f t="shared" ref="I1611:I1613" si="431">D1611-E1611</f>
        <v>0.4700000000000002</v>
      </c>
      <c r="J1611" s="25">
        <f t="shared" si="428"/>
        <v>442.30476190476213</v>
      </c>
      <c r="K1611" s="21">
        <v>25</v>
      </c>
      <c r="L1611" s="18">
        <f t="shared" si="429"/>
        <v>11.750000000000005</v>
      </c>
      <c r="M1611" s="18">
        <f t="shared" si="430"/>
        <v>11089.744047619048</v>
      </c>
    </row>
    <row r="1612" spans="1:13" x14ac:dyDescent="0.2">
      <c r="A1612" s="2">
        <v>44040</v>
      </c>
      <c r="B1612" s="1" t="s">
        <v>2842</v>
      </c>
      <c r="C1612" s="1" t="s">
        <v>2843</v>
      </c>
      <c r="D1612" s="8">
        <v>6</v>
      </c>
      <c r="E1612" s="8">
        <v>6</v>
      </c>
      <c r="F1612" s="6">
        <v>6.5</v>
      </c>
      <c r="H1612" s="10" t="s">
        <v>57</v>
      </c>
      <c r="I1612" s="8">
        <f t="shared" si="431"/>
        <v>0</v>
      </c>
      <c r="J1612" s="25">
        <f t="shared" si="428"/>
        <v>442.30476190476213</v>
      </c>
      <c r="K1612" s="21">
        <v>25</v>
      </c>
      <c r="L1612" s="18">
        <f t="shared" si="429"/>
        <v>0</v>
      </c>
      <c r="M1612" s="18">
        <f t="shared" si="430"/>
        <v>11089.744047619048</v>
      </c>
    </row>
    <row r="1613" spans="1:13" x14ac:dyDescent="0.2">
      <c r="A1613" s="2">
        <v>44041</v>
      </c>
      <c r="B1613" s="1" t="s">
        <v>2844</v>
      </c>
      <c r="C1613" s="1" t="s">
        <v>2845</v>
      </c>
      <c r="D1613" s="8">
        <v>4</v>
      </c>
      <c r="E1613" s="8">
        <v>3.9</v>
      </c>
      <c r="F1613" s="6">
        <v>4</v>
      </c>
      <c r="H1613" s="10" t="s">
        <v>57</v>
      </c>
      <c r="I1613" s="8">
        <f t="shared" si="431"/>
        <v>0.10000000000000009</v>
      </c>
      <c r="J1613" s="25">
        <f t="shared" si="428"/>
        <v>442.40476190476215</v>
      </c>
      <c r="K1613" s="21">
        <v>25</v>
      </c>
      <c r="L1613" s="18">
        <f t="shared" si="429"/>
        <v>2.5000000000000022</v>
      </c>
      <c r="M1613" s="18">
        <f t="shared" si="430"/>
        <v>11092.244047619048</v>
      </c>
    </row>
    <row r="1614" spans="1:13" x14ac:dyDescent="0.2">
      <c r="A1614" s="2">
        <v>44042</v>
      </c>
      <c r="B1614" s="1" t="s">
        <v>2846</v>
      </c>
      <c r="C1614" s="1" t="s">
        <v>2847</v>
      </c>
      <c r="D1614" s="8">
        <v>3.25</v>
      </c>
      <c r="E1614" s="8">
        <v>2.58</v>
      </c>
      <c r="F1614" s="6">
        <v>2.38</v>
      </c>
      <c r="I1614" s="8">
        <v>0</v>
      </c>
      <c r="J1614" s="25">
        <f t="shared" ref="J1614" si="432">I1614+J1613</f>
        <v>442.40476190476215</v>
      </c>
      <c r="K1614" s="21">
        <v>25</v>
      </c>
      <c r="L1614" s="18">
        <f t="shared" ref="L1614" si="433">25*I1614</f>
        <v>0</v>
      </c>
      <c r="M1614" s="18">
        <f t="shared" ref="M1614" si="434">L1614+M1613</f>
        <v>11092.244047619048</v>
      </c>
    </row>
    <row r="1615" spans="1:13" x14ac:dyDescent="0.2">
      <c r="A1615" s="2">
        <v>44044</v>
      </c>
      <c r="B1615" s="1" t="s">
        <v>2848</v>
      </c>
      <c r="C1615" s="1" t="s">
        <v>1122</v>
      </c>
      <c r="D1615" s="8">
        <v>5</v>
      </c>
      <c r="E1615" s="8">
        <v>4.4000000000000004</v>
      </c>
      <c r="F1615" s="6">
        <v>4.5</v>
      </c>
      <c r="I1615" s="8">
        <v>0</v>
      </c>
      <c r="J1615" s="25">
        <f t="shared" ref="J1615:J1621" si="435">I1615+J1614</f>
        <v>442.40476190476215</v>
      </c>
      <c r="K1615" s="21">
        <v>25</v>
      </c>
      <c r="L1615" s="18">
        <f t="shared" ref="L1615:L1621" si="436">25*I1615</f>
        <v>0</v>
      </c>
      <c r="M1615" s="18">
        <f t="shared" ref="M1615:M1621" si="437">L1615+M1614</f>
        <v>11092.244047619048</v>
      </c>
    </row>
    <row r="1616" spans="1:13" x14ac:dyDescent="0.2">
      <c r="A1616" s="2">
        <v>44045</v>
      </c>
      <c r="B1616" s="1" t="s">
        <v>2849</v>
      </c>
      <c r="C1616" s="1" t="s">
        <v>2514</v>
      </c>
      <c r="D1616" s="8">
        <v>3.75</v>
      </c>
      <c r="E1616" s="8">
        <v>2.16</v>
      </c>
      <c r="F1616" s="6">
        <v>1.8</v>
      </c>
      <c r="I1616" s="8">
        <v>0</v>
      </c>
      <c r="J1616" s="25">
        <f t="shared" si="435"/>
        <v>442.40476190476215</v>
      </c>
      <c r="K1616" s="21">
        <v>25</v>
      </c>
      <c r="L1616" s="18">
        <f t="shared" si="436"/>
        <v>0</v>
      </c>
      <c r="M1616" s="18">
        <f t="shared" si="437"/>
        <v>11092.244047619048</v>
      </c>
    </row>
    <row r="1617" spans="1:13" x14ac:dyDescent="0.2">
      <c r="A1617" s="2">
        <v>44047</v>
      </c>
      <c r="B1617" s="1" t="s">
        <v>2851</v>
      </c>
      <c r="C1617" s="1" t="s">
        <v>2850</v>
      </c>
      <c r="D1617" s="8">
        <v>2.25</v>
      </c>
      <c r="E1617" s="8">
        <v>2.25</v>
      </c>
      <c r="F1617" s="6">
        <v>4.33</v>
      </c>
      <c r="I1617" s="8">
        <v>0</v>
      </c>
      <c r="J1617" s="25">
        <f t="shared" si="435"/>
        <v>442.40476190476215</v>
      </c>
      <c r="K1617" s="21">
        <v>25</v>
      </c>
      <c r="L1617" s="18">
        <f t="shared" si="436"/>
        <v>0</v>
      </c>
      <c r="M1617" s="18">
        <f t="shared" si="437"/>
        <v>11092.244047619048</v>
      </c>
    </row>
    <row r="1618" spans="1:13" x14ac:dyDescent="0.2">
      <c r="A1618" s="2">
        <v>44049</v>
      </c>
      <c r="B1618" s="1" t="s">
        <v>2853</v>
      </c>
      <c r="C1618" s="1" t="s">
        <v>2852</v>
      </c>
      <c r="D1618" s="8">
        <v>5.5</v>
      </c>
      <c r="E1618" s="8">
        <v>3.4</v>
      </c>
      <c r="F1618" s="6">
        <v>4.33</v>
      </c>
      <c r="I1618" s="8">
        <v>0</v>
      </c>
      <c r="J1618" s="25">
        <f t="shared" si="435"/>
        <v>442.40476190476215</v>
      </c>
      <c r="K1618" s="21">
        <v>25</v>
      </c>
      <c r="L1618" s="18">
        <f t="shared" si="436"/>
        <v>0</v>
      </c>
      <c r="M1618" s="18">
        <f t="shared" si="437"/>
        <v>11092.244047619048</v>
      </c>
    </row>
    <row r="1619" spans="1:13" x14ac:dyDescent="0.2">
      <c r="A1619" s="2">
        <v>44050</v>
      </c>
      <c r="B1619" s="1" t="s">
        <v>2855</v>
      </c>
      <c r="C1619" s="1" t="s">
        <v>2854</v>
      </c>
      <c r="D1619" s="8">
        <v>4.33</v>
      </c>
      <c r="E1619" s="8">
        <v>3.65</v>
      </c>
      <c r="F1619" s="6">
        <v>3.5</v>
      </c>
      <c r="I1619" s="8">
        <v>0</v>
      </c>
      <c r="J1619" s="25">
        <f t="shared" si="435"/>
        <v>442.40476190476215</v>
      </c>
      <c r="K1619" s="21">
        <v>25</v>
      </c>
      <c r="L1619" s="18">
        <f t="shared" si="436"/>
        <v>0</v>
      </c>
      <c r="M1619" s="18">
        <f t="shared" si="437"/>
        <v>11092.244047619048</v>
      </c>
    </row>
    <row r="1620" spans="1:13" x14ac:dyDescent="0.2">
      <c r="A1620" s="2">
        <v>44051</v>
      </c>
      <c r="B1620" s="1" t="s">
        <v>2857</v>
      </c>
      <c r="C1620" s="1" t="s">
        <v>2856</v>
      </c>
      <c r="D1620" s="8">
        <v>8.5</v>
      </c>
      <c r="E1620" s="8">
        <v>6.8</v>
      </c>
      <c r="F1620" s="6">
        <v>9</v>
      </c>
      <c r="I1620" s="8">
        <v>0</v>
      </c>
      <c r="J1620" s="25">
        <f t="shared" si="435"/>
        <v>442.40476190476215</v>
      </c>
      <c r="K1620" s="21">
        <v>25</v>
      </c>
      <c r="L1620" s="18">
        <f t="shared" si="436"/>
        <v>0</v>
      </c>
      <c r="M1620" s="18">
        <f t="shared" si="437"/>
        <v>11092.244047619048</v>
      </c>
    </row>
    <row r="1621" spans="1:13" x14ac:dyDescent="0.2">
      <c r="A1621" s="2">
        <v>44054</v>
      </c>
      <c r="B1621" s="1" t="s">
        <v>2859</v>
      </c>
      <c r="C1621" s="1" t="s">
        <v>2858</v>
      </c>
      <c r="D1621" s="8">
        <v>3.5</v>
      </c>
      <c r="E1621" s="8">
        <v>2.5</v>
      </c>
      <c r="F1621" s="6">
        <v>1.91</v>
      </c>
      <c r="H1621" s="10" t="s">
        <v>57</v>
      </c>
      <c r="I1621" s="8">
        <f t="shared" ref="I1621" si="438">D1621-E1621</f>
        <v>1</v>
      </c>
      <c r="J1621" s="25">
        <f t="shared" si="435"/>
        <v>443.40476190476215</v>
      </c>
      <c r="K1621" s="21">
        <v>25</v>
      </c>
      <c r="L1621" s="18">
        <f t="shared" si="436"/>
        <v>25</v>
      </c>
      <c r="M1621" s="18">
        <f t="shared" si="437"/>
        <v>11117.244047619048</v>
      </c>
    </row>
    <row r="1622" spans="1:13" x14ac:dyDescent="0.2">
      <c r="A1622" s="2">
        <v>44055</v>
      </c>
      <c r="B1622" s="1" t="s">
        <v>2861</v>
      </c>
      <c r="C1622" s="1" t="s">
        <v>2860</v>
      </c>
      <c r="D1622" s="8">
        <v>7.5</v>
      </c>
      <c r="E1622" s="8">
        <v>4.8</v>
      </c>
      <c r="F1622" s="6">
        <v>4.5</v>
      </c>
      <c r="I1622" s="8">
        <v>0</v>
      </c>
      <c r="J1622" s="25">
        <f t="shared" ref="J1622:J1625" si="439">I1622+J1621</f>
        <v>443.40476190476215</v>
      </c>
      <c r="K1622" s="21">
        <v>25</v>
      </c>
      <c r="L1622" s="18">
        <f t="shared" ref="L1622:L1625" si="440">25*I1622</f>
        <v>0</v>
      </c>
      <c r="M1622" s="18">
        <f t="shared" ref="M1622:M1625" si="441">L1622+M1621</f>
        <v>11117.244047619048</v>
      </c>
    </row>
    <row r="1623" spans="1:13" x14ac:dyDescent="0.2">
      <c r="A1623" s="2">
        <v>44056</v>
      </c>
      <c r="B1623" s="1" t="s">
        <v>2863</v>
      </c>
      <c r="C1623" s="1" t="s">
        <v>2862</v>
      </c>
      <c r="D1623" s="8">
        <v>5</v>
      </c>
      <c r="E1623" s="8">
        <v>3.55</v>
      </c>
      <c r="F1623" s="6">
        <v>4</v>
      </c>
      <c r="I1623" s="8">
        <v>0</v>
      </c>
      <c r="J1623" s="25">
        <f t="shared" si="439"/>
        <v>443.40476190476215</v>
      </c>
      <c r="K1623" s="21">
        <v>25</v>
      </c>
      <c r="L1623" s="18">
        <f t="shared" si="440"/>
        <v>0</v>
      </c>
      <c r="M1623" s="18">
        <f t="shared" si="441"/>
        <v>11117.244047619048</v>
      </c>
    </row>
    <row r="1624" spans="1:13" x14ac:dyDescent="0.2">
      <c r="A1624" s="2">
        <v>44057</v>
      </c>
      <c r="B1624" s="1" t="s">
        <v>2864</v>
      </c>
      <c r="C1624" s="1" t="s">
        <v>2489</v>
      </c>
      <c r="D1624" s="8">
        <v>2.38</v>
      </c>
      <c r="E1624" s="8">
        <v>2.38</v>
      </c>
      <c r="F1624" s="6">
        <v>1.73</v>
      </c>
      <c r="I1624" s="8">
        <v>0</v>
      </c>
      <c r="J1624" s="25">
        <f t="shared" si="439"/>
        <v>443.40476190476215</v>
      </c>
      <c r="K1624" s="21">
        <v>25</v>
      </c>
      <c r="L1624" s="18">
        <f t="shared" si="440"/>
        <v>0</v>
      </c>
      <c r="M1624" s="18">
        <f t="shared" si="441"/>
        <v>11117.244047619048</v>
      </c>
    </row>
    <row r="1625" spans="1:13" x14ac:dyDescent="0.2">
      <c r="A1625" s="2">
        <v>44059</v>
      </c>
      <c r="B1625" s="7" t="s">
        <v>2868</v>
      </c>
      <c r="C1625" s="1" t="s">
        <v>2867</v>
      </c>
      <c r="D1625" s="8">
        <v>3.75</v>
      </c>
      <c r="E1625" s="8">
        <v>3.4</v>
      </c>
      <c r="F1625" s="6">
        <v>3.75</v>
      </c>
      <c r="H1625" s="10" t="s">
        <v>57</v>
      </c>
      <c r="I1625" s="8">
        <f t="shared" ref="I1625" si="442">D1625-E1625</f>
        <v>0.35000000000000009</v>
      </c>
      <c r="J1625" s="25">
        <f t="shared" si="439"/>
        <v>443.75476190476218</v>
      </c>
      <c r="K1625" s="21">
        <v>25</v>
      </c>
      <c r="L1625" s="18">
        <f t="shared" si="440"/>
        <v>8.7500000000000018</v>
      </c>
      <c r="M1625" s="18">
        <f t="shared" si="441"/>
        <v>11125.994047619048</v>
      </c>
    </row>
    <row r="1626" spans="1:13" x14ac:dyDescent="0.2">
      <c r="A1626" s="2">
        <v>44060</v>
      </c>
      <c r="B1626" s="1" t="s">
        <v>2866</v>
      </c>
      <c r="C1626" s="1" t="s">
        <v>2865</v>
      </c>
      <c r="D1626" s="8">
        <v>4</v>
      </c>
      <c r="E1626" s="8">
        <v>2.5</v>
      </c>
      <c r="F1626" s="6">
        <v>2.38</v>
      </c>
      <c r="I1626" s="8">
        <v>0</v>
      </c>
      <c r="J1626" s="25">
        <f t="shared" ref="J1626" si="443">I1626+J1625</f>
        <v>443.75476190476218</v>
      </c>
      <c r="K1626" s="21">
        <v>25</v>
      </c>
      <c r="L1626" s="18">
        <f t="shared" ref="L1626" si="444">25*I1626</f>
        <v>0</v>
      </c>
      <c r="M1626" s="18">
        <f t="shared" ref="M1626" si="445">L1626+M1625</f>
        <v>11125.994047619048</v>
      </c>
    </row>
    <row r="1627" spans="1:13" x14ac:dyDescent="0.2">
      <c r="A1627" s="2">
        <v>44062</v>
      </c>
      <c r="B1627" s="1" t="s">
        <v>2870</v>
      </c>
      <c r="C1627" s="1" t="s">
        <v>2869</v>
      </c>
      <c r="D1627" s="8">
        <v>26</v>
      </c>
      <c r="E1627" s="8">
        <v>7.4</v>
      </c>
      <c r="F1627" s="6">
        <v>8</v>
      </c>
      <c r="I1627" s="8">
        <v>0</v>
      </c>
      <c r="J1627" s="25">
        <f t="shared" ref="J1627:J1634" si="446">I1627+J1626</f>
        <v>443.75476190476218</v>
      </c>
      <c r="K1627" s="21">
        <v>25</v>
      </c>
      <c r="L1627" s="18">
        <f t="shared" ref="L1627:L1634" si="447">25*I1627</f>
        <v>0</v>
      </c>
      <c r="M1627" s="18">
        <f t="shared" ref="M1627:M1634" si="448">L1627+M1626</f>
        <v>11125.994047619048</v>
      </c>
    </row>
    <row r="1628" spans="1:13" x14ac:dyDescent="0.2">
      <c r="A1628" s="2">
        <v>44063</v>
      </c>
      <c r="B1628" s="1" t="s">
        <v>2871</v>
      </c>
      <c r="C1628" s="1" t="s">
        <v>794</v>
      </c>
      <c r="D1628" s="8">
        <v>3</v>
      </c>
      <c r="E1628" s="8">
        <v>3.3</v>
      </c>
      <c r="F1628" s="6">
        <v>2.88</v>
      </c>
      <c r="I1628" s="8">
        <v>0</v>
      </c>
      <c r="J1628" s="25">
        <f t="shared" si="446"/>
        <v>443.75476190476218</v>
      </c>
      <c r="K1628" s="21">
        <v>25</v>
      </c>
      <c r="L1628" s="18">
        <f t="shared" si="447"/>
        <v>0</v>
      </c>
      <c r="M1628" s="18">
        <f t="shared" si="448"/>
        <v>11125.994047619048</v>
      </c>
    </row>
    <row r="1629" spans="1:13" x14ac:dyDescent="0.2">
      <c r="A1629" s="2">
        <v>44064</v>
      </c>
      <c r="B1629" s="1" t="s">
        <v>2873</v>
      </c>
      <c r="C1629" s="1" t="s">
        <v>2872</v>
      </c>
      <c r="D1629" s="8">
        <v>7</v>
      </c>
      <c r="E1629" s="8">
        <v>4.0999999999999996</v>
      </c>
      <c r="F1629" s="6">
        <v>3.5</v>
      </c>
      <c r="I1629" s="8">
        <v>0</v>
      </c>
      <c r="J1629" s="25">
        <f t="shared" si="446"/>
        <v>443.75476190476218</v>
      </c>
      <c r="K1629" s="21">
        <v>25</v>
      </c>
      <c r="L1629" s="18">
        <f t="shared" si="447"/>
        <v>0</v>
      </c>
      <c r="M1629" s="18">
        <f t="shared" si="448"/>
        <v>11125.994047619048</v>
      </c>
    </row>
    <row r="1630" spans="1:13" x14ac:dyDescent="0.2">
      <c r="A1630" s="2">
        <v>44065</v>
      </c>
      <c r="B1630" s="1" t="s">
        <v>2875</v>
      </c>
      <c r="C1630" s="1" t="s">
        <v>2874</v>
      </c>
      <c r="D1630" s="8">
        <v>3.25</v>
      </c>
      <c r="E1630" s="8">
        <v>3.25</v>
      </c>
      <c r="F1630" s="6">
        <v>2.1</v>
      </c>
      <c r="I1630" s="8">
        <v>0</v>
      </c>
      <c r="J1630" s="25">
        <f t="shared" si="446"/>
        <v>443.75476190476218</v>
      </c>
      <c r="K1630" s="21">
        <v>25</v>
      </c>
      <c r="L1630" s="18">
        <f t="shared" si="447"/>
        <v>0</v>
      </c>
      <c r="M1630" s="18">
        <f t="shared" si="448"/>
        <v>11125.994047619048</v>
      </c>
    </row>
    <row r="1631" spans="1:13" x14ac:dyDescent="0.2">
      <c r="A1631" s="2">
        <v>44066</v>
      </c>
      <c r="B1631" s="1" t="s">
        <v>2876</v>
      </c>
      <c r="C1631" s="1" t="s">
        <v>1336</v>
      </c>
      <c r="D1631" s="8">
        <v>4.5</v>
      </c>
      <c r="E1631" s="8">
        <v>5.2</v>
      </c>
      <c r="F1631" s="6">
        <v>6</v>
      </c>
      <c r="I1631" s="8">
        <v>0</v>
      </c>
      <c r="J1631" s="25">
        <f t="shared" si="446"/>
        <v>443.75476190476218</v>
      </c>
      <c r="K1631" s="21">
        <v>25</v>
      </c>
      <c r="L1631" s="18">
        <f t="shared" si="447"/>
        <v>0</v>
      </c>
      <c r="M1631" s="18">
        <f t="shared" si="448"/>
        <v>11125.994047619048</v>
      </c>
    </row>
    <row r="1632" spans="1:13" x14ac:dyDescent="0.2">
      <c r="A1632" s="2">
        <v>44068</v>
      </c>
      <c r="B1632" s="1" t="s">
        <v>2877</v>
      </c>
      <c r="C1632" s="1" t="s">
        <v>2878</v>
      </c>
      <c r="D1632" s="8">
        <v>3.25</v>
      </c>
      <c r="E1632" s="8">
        <v>1.9</v>
      </c>
      <c r="F1632" s="6">
        <v>1.8</v>
      </c>
      <c r="I1632" s="8">
        <v>0</v>
      </c>
      <c r="J1632" s="25">
        <f t="shared" si="446"/>
        <v>443.75476190476218</v>
      </c>
      <c r="K1632" s="21">
        <v>25</v>
      </c>
      <c r="L1632" s="18">
        <f t="shared" si="447"/>
        <v>0</v>
      </c>
      <c r="M1632" s="18">
        <f t="shared" si="448"/>
        <v>11125.994047619048</v>
      </c>
    </row>
    <row r="1633" spans="1:13" x14ac:dyDescent="0.2">
      <c r="A1633" s="2">
        <v>44069</v>
      </c>
      <c r="B1633" s="1" t="s">
        <v>2880</v>
      </c>
      <c r="C1633" s="1" t="s">
        <v>2879</v>
      </c>
      <c r="D1633" s="8">
        <v>2.25</v>
      </c>
      <c r="E1633" s="8">
        <v>1.91</v>
      </c>
      <c r="F1633" s="6">
        <v>2</v>
      </c>
      <c r="H1633" s="10" t="s">
        <v>57</v>
      </c>
      <c r="I1633" s="8">
        <f t="shared" ref="I1633:I1634" si="449">D1633-E1633</f>
        <v>0.34000000000000008</v>
      </c>
      <c r="J1633" s="25">
        <f t="shared" si="446"/>
        <v>444.09476190476215</v>
      </c>
      <c r="K1633" s="21">
        <v>25</v>
      </c>
      <c r="L1633" s="18">
        <f t="shared" si="447"/>
        <v>8.5000000000000018</v>
      </c>
      <c r="M1633" s="18">
        <f t="shared" si="448"/>
        <v>11134.494047619048</v>
      </c>
    </row>
    <row r="1634" spans="1:13" x14ac:dyDescent="0.2">
      <c r="A1634" s="2">
        <v>44070</v>
      </c>
      <c r="B1634" s="1" t="s">
        <v>2882</v>
      </c>
      <c r="C1634" s="1" t="s">
        <v>2881</v>
      </c>
      <c r="D1634" s="8">
        <v>8.5</v>
      </c>
      <c r="E1634" s="8">
        <v>4.8</v>
      </c>
      <c r="F1634" s="6">
        <v>3.25</v>
      </c>
      <c r="H1634" s="10" t="s">
        <v>57</v>
      </c>
      <c r="I1634" s="8">
        <f t="shared" si="449"/>
        <v>3.7</v>
      </c>
      <c r="J1634" s="25">
        <f t="shared" si="446"/>
        <v>447.79476190476214</v>
      </c>
      <c r="K1634" s="21">
        <v>25</v>
      </c>
      <c r="L1634" s="18">
        <f t="shared" si="447"/>
        <v>92.5</v>
      </c>
      <c r="M1634" s="18">
        <f t="shared" si="448"/>
        <v>11226.994047619048</v>
      </c>
    </row>
    <row r="1635" spans="1:13" x14ac:dyDescent="0.2">
      <c r="A1635" s="2">
        <v>44071</v>
      </c>
      <c r="B1635" s="1" t="s">
        <v>1186</v>
      </c>
      <c r="C1635" s="1" t="s">
        <v>1048</v>
      </c>
      <c r="D1635" s="8">
        <v>5</v>
      </c>
      <c r="E1635" s="8">
        <v>5</v>
      </c>
      <c r="F1635" s="6">
        <v>3.5</v>
      </c>
      <c r="H1635" s="10"/>
      <c r="I1635" s="8">
        <v>0</v>
      </c>
      <c r="J1635" s="25">
        <f t="shared" ref="J1635:J1639" si="450">I1635+J1634</f>
        <v>447.79476190476214</v>
      </c>
      <c r="K1635" s="21">
        <v>25</v>
      </c>
      <c r="L1635" s="18">
        <f t="shared" ref="L1635:L1639" si="451">25*I1635</f>
        <v>0</v>
      </c>
      <c r="M1635" s="18">
        <f t="shared" ref="M1635:M1639" si="452">L1635+M1634</f>
        <v>11226.994047619048</v>
      </c>
    </row>
    <row r="1636" spans="1:13" x14ac:dyDescent="0.2">
      <c r="A1636" s="2">
        <v>44073</v>
      </c>
      <c r="B1636" s="1" t="s">
        <v>2884</v>
      </c>
      <c r="C1636" s="1" t="s">
        <v>2883</v>
      </c>
      <c r="D1636" s="8">
        <v>2.2000000000000002</v>
      </c>
      <c r="E1636" s="8">
        <v>2</v>
      </c>
      <c r="F1636" s="6">
        <v>2</v>
      </c>
      <c r="H1636" s="10"/>
      <c r="I1636" s="8">
        <v>0</v>
      </c>
      <c r="J1636" s="25">
        <f t="shared" si="450"/>
        <v>447.79476190476214</v>
      </c>
      <c r="K1636" s="21">
        <v>25</v>
      </c>
      <c r="L1636" s="18">
        <f t="shared" si="451"/>
        <v>0</v>
      </c>
      <c r="M1636" s="18">
        <f t="shared" si="452"/>
        <v>11226.994047619048</v>
      </c>
    </row>
    <row r="1637" spans="1:13" x14ac:dyDescent="0.2">
      <c r="A1637" s="2">
        <v>44075</v>
      </c>
      <c r="B1637" s="1" t="s">
        <v>2886</v>
      </c>
      <c r="C1637" s="1" t="s">
        <v>2885</v>
      </c>
      <c r="D1637" s="8">
        <v>2.63</v>
      </c>
      <c r="E1637" s="8">
        <v>2.46</v>
      </c>
      <c r="F1637" s="6">
        <v>2</v>
      </c>
      <c r="H1637" s="10" t="s">
        <v>57</v>
      </c>
      <c r="I1637" s="8">
        <f t="shared" ref="I1637:I1639" si="453">D1637-E1637</f>
        <v>0.16999999999999993</v>
      </c>
      <c r="J1637" s="25">
        <f t="shared" si="450"/>
        <v>447.96476190476216</v>
      </c>
      <c r="K1637" s="21">
        <v>25</v>
      </c>
      <c r="L1637" s="18">
        <f t="shared" si="451"/>
        <v>4.2499999999999982</v>
      </c>
      <c r="M1637" s="18">
        <f t="shared" si="452"/>
        <v>11231.244047619048</v>
      </c>
    </row>
    <row r="1638" spans="1:13" x14ac:dyDescent="0.2">
      <c r="A1638" s="2">
        <v>44077</v>
      </c>
      <c r="B1638" s="1" t="s">
        <v>2771</v>
      </c>
      <c r="C1638" s="1" t="s">
        <v>1508</v>
      </c>
      <c r="D1638" s="8">
        <v>5</v>
      </c>
      <c r="E1638" s="8">
        <v>4</v>
      </c>
      <c r="F1638" s="6">
        <v>3.75</v>
      </c>
      <c r="H1638" s="10" t="s">
        <v>57</v>
      </c>
      <c r="I1638" s="8">
        <f t="shared" si="453"/>
        <v>1</v>
      </c>
      <c r="J1638" s="25">
        <f t="shared" si="450"/>
        <v>448.96476190476216</v>
      </c>
      <c r="K1638" s="21">
        <v>25</v>
      </c>
      <c r="L1638" s="18">
        <f t="shared" si="451"/>
        <v>25</v>
      </c>
      <c r="M1638" s="18">
        <f t="shared" si="452"/>
        <v>11256.244047619048</v>
      </c>
    </row>
    <row r="1639" spans="1:13" x14ac:dyDescent="0.2">
      <c r="A1639" s="2">
        <v>44078</v>
      </c>
      <c r="B1639" s="1" t="s">
        <v>2888</v>
      </c>
      <c r="C1639" s="1" t="s">
        <v>2887</v>
      </c>
      <c r="D1639" s="8">
        <v>3.25</v>
      </c>
      <c r="E1639" s="8">
        <v>2.8</v>
      </c>
      <c r="F1639" s="6">
        <v>1.375</v>
      </c>
      <c r="H1639" s="10" t="s">
        <v>57</v>
      </c>
      <c r="I1639" s="8">
        <f t="shared" si="453"/>
        <v>0.45000000000000018</v>
      </c>
      <c r="J1639" s="25">
        <f t="shared" si="450"/>
        <v>449.41476190476214</v>
      </c>
      <c r="K1639" s="21">
        <v>25</v>
      </c>
      <c r="L1639" s="18">
        <f t="shared" si="451"/>
        <v>11.250000000000004</v>
      </c>
      <c r="M1639" s="18">
        <f t="shared" si="452"/>
        <v>11267.494047619048</v>
      </c>
    </row>
    <row r="1640" spans="1:13" x14ac:dyDescent="0.2">
      <c r="A1640" s="2">
        <v>44079</v>
      </c>
      <c r="B1640" s="1" t="s">
        <v>2889</v>
      </c>
      <c r="C1640" s="1" t="s">
        <v>72</v>
      </c>
      <c r="D1640" s="8">
        <v>8</v>
      </c>
      <c r="E1640" s="8">
        <v>6.4</v>
      </c>
      <c r="F1640" s="6">
        <v>6</v>
      </c>
      <c r="H1640" s="10"/>
      <c r="I1640" s="8">
        <v>0</v>
      </c>
      <c r="J1640" s="25">
        <f t="shared" ref="J1640:J1641" si="454">I1640+J1639</f>
        <v>449.41476190476214</v>
      </c>
      <c r="K1640" s="21">
        <v>25</v>
      </c>
      <c r="L1640" s="18">
        <f t="shared" ref="L1640:L1641" si="455">25*I1640</f>
        <v>0</v>
      </c>
      <c r="M1640" s="18">
        <f t="shared" ref="M1640:M1641" si="456">L1640+M1639</f>
        <v>11267.494047619048</v>
      </c>
    </row>
    <row r="1641" spans="1:13" x14ac:dyDescent="0.2">
      <c r="A1641" s="2">
        <v>44080</v>
      </c>
      <c r="B1641" s="1" t="s">
        <v>2891</v>
      </c>
      <c r="C1641" s="1" t="s">
        <v>2890</v>
      </c>
      <c r="D1641" s="8">
        <v>3.25</v>
      </c>
      <c r="E1641" s="8">
        <v>3.1</v>
      </c>
      <c r="F1641" s="6">
        <v>3.25</v>
      </c>
      <c r="H1641" s="10" t="s">
        <v>57</v>
      </c>
      <c r="I1641" s="8">
        <f t="shared" ref="I1641" si="457">D1641-E1641</f>
        <v>0.14999999999999991</v>
      </c>
      <c r="J1641" s="25">
        <f t="shared" si="454"/>
        <v>449.56476190476212</v>
      </c>
      <c r="K1641" s="21">
        <v>25</v>
      </c>
      <c r="L1641" s="18">
        <f t="shared" si="455"/>
        <v>3.7499999999999978</v>
      </c>
      <c r="M1641" s="18">
        <f t="shared" si="456"/>
        <v>11271.244047619048</v>
      </c>
    </row>
    <row r="1642" spans="1:13" x14ac:dyDescent="0.2">
      <c r="A1642" s="2">
        <v>44081</v>
      </c>
      <c r="B1642" s="1" t="s">
        <v>2892</v>
      </c>
      <c r="C1642" s="1" t="s">
        <v>2893</v>
      </c>
      <c r="D1642" s="8">
        <v>3.25</v>
      </c>
      <c r="E1642" s="8">
        <v>2.5</v>
      </c>
      <c r="F1642" s="6">
        <v>2.1</v>
      </c>
      <c r="H1642" s="10"/>
      <c r="I1642" s="8">
        <v>0</v>
      </c>
      <c r="J1642" s="25">
        <f t="shared" ref="J1642:J1644" si="458">I1642+J1641</f>
        <v>449.56476190476212</v>
      </c>
      <c r="K1642" s="21">
        <v>25</v>
      </c>
      <c r="L1642" s="18">
        <f t="shared" ref="L1642:L1644" si="459">25*I1642</f>
        <v>0</v>
      </c>
      <c r="M1642" s="18">
        <f t="shared" ref="M1642:M1644" si="460">L1642+M1641</f>
        <v>11271.244047619048</v>
      </c>
    </row>
    <row r="1643" spans="1:13" x14ac:dyDescent="0.2">
      <c r="A1643" s="2">
        <v>44082</v>
      </c>
      <c r="B1643" s="1" t="s">
        <v>2894</v>
      </c>
      <c r="C1643" s="1" t="s">
        <v>2895</v>
      </c>
      <c r="D1643" s="8">
        <v>4.5</v>
      </c>
      <c r="E1643" s="8">
        <v>3.45</v>
      </c>
      <c r="F1643" s="6">
        <v>2.75</v>
      </c>
      <c r="H1643" s="10" t="s">
        <v>57</v>
      </c>
      <c r="I1643" s="8">
        <f t="shared" ref="I1643:I1644" si="461">D1643-E1643</f>
        <v>1.0499999999999998</v>
      </c>
      <c r="J1643" s="25">
        <f t="shared" si="458"/>
        <v>450.61476190476213</v>
      </c>
      <c r="K1643" s="21">
        <v>25</v>
      </c>
      <c r="L1643" s="18">
        <f t="shared" si="459"/>
        <v>26.249999999999996</v>
      </c>
      <c r="M1643" s="18">
        <f t="shared" si="460"/>
        <v>11297.494047619048</v>
      </c>
    </row>
    <row r="1644" spans="1:13" x14ac:dyDescent="0.2">
      <c r="A1644" s="2">
        <v>44083</v>
      </c>
      <c r="B1644" s="1" t="s">
        <v>2897</v>
      </c>
      <c r="C1644" s="1" t="s">
        <v>2896</v>
      </c>
      <c r="D1644" s="8">
        <v>2.88</v>
      </c>
      <c r="E1644" s="8">
        <v>2.4</v>
      </c>
      <c r="F1644" s="6">
        <v>2</v>
      </c>
      <c r="H1644" s="10" t="s">
        <v>57</v>
      </c>
      <c r="I1644" s="8">
        <f t="shared" si="461"/>
        <v>0.48</v>
      </c>
      <c r="J1644" s="25">
        <f t="shared" si="458"/>
        <v>451.09476190476215</v>
      </c>
      <c r="K1644" s="21">
        <v>25</v>
      </c>
      <c r="L1644" s="18">
        <f t="shared" si="459"/>
        <v>12</v>
      </c>
      <c r="M1644" s="18">
        <f t="shared" si="460"/>
        <v>11309.494047619048</v>
      </c>
    </row>
    <row r="1645" spans="1:13" x14ac:dyDescent="0.2">
      <c r="A1645" s="2">
        <v>44084</v>
      </c>
      <c r="B1645" s="1" t="s">
        <v>2898</v>
      </c>
      <c r="C1645" s="1" t="s">
        <v>1341</v>
      </c>
      <c r="D1645" s="8">
        <v>3.25</v>
      </c>
      <c r="E1645" s="8">
        <v>4.2</v>
      </c>
      <c r="F1645" s="6">
        <v>4.5</v>
      </c>
      <c r="H1645" s="10"/>
      <c r="I1645" s="8">
        <v>0</v>
      </c>
      <c r="J1645" s="25">
        <f t="shared" ref="J1645:J1647" si="462">I1645+J1644</f>
        <v>451.09476190476215</v>
      </c>
      <c r="K1645" s="21">
        <v>25</v>
      </c>
      <c r="L1645" s="18">
        <f t="shared" ref="L1645:L1647" si="463">25*I1645</f>
        <v>0</v>
      </c>
      <c r="M1645" s="18">
        <f t="shared" ref="M1645:M1647" si="464">L1645+M1644</f>
        <v>11309.494047619048</v>
      </c>
    </row>
    <row r="1646" spans="1:13" x14ac:dyDescent="0.2">
      <c r="A1646" s="2">
        <v>44086</v>
      </c>
      <c r="B1646" s="1" t="s">
        <v>2899</v>
      </c>
      <c r="C1646" s="1" t="s">
        <v>2023</v>
      </c>
      <c r="D1646" s="8">
        <v>3.25</v>
      </c>
      <c r="E1646" s="8">
        <v>4.5999999999999996</v>
      </c>
      <c r="F1646" s="6">
        <v>3.25</v>
      </c>
      <c r="H1646" s="10"/>
      <c r="I1646" s="8">
        <v>0</v>
      </c>
      <c r="J1646" s="25">
        <f t="shared" si="462"/>
        <v>451.09476190476215</v>
      </c>
      <c r="K1646" s="21">
        <v>25</v>
      </c>
      <c r="L1646" s="18">
        <f t="shared" si="463"/>
        <v>0</v>
      </c>
      <c r="M1646" s="18">
        <f t="shared" si="464"/>
        <v>11309.494047619048</v>
      </c>
    </row>
    <row r="1647" spans="1:13" x14ac:dyDescent="0.2">
      <c r="A1647" s="2">
        <v>44087</v>
      </c>
      <c r="B1647" s="1" t="s">
        <v>2901</v>
      </c>
      <c r="C1647" s="1" t="s">
        <v>2900</v>
      </c>
      <c r="D1647" s="8">
        <v>13</v>
      </c>
      <c r="E1647" s="8">
        <v>8</v>
      </c>
      <c r="F1647" s="6">
        <v>8.5</v>
      </c>
      <c r="H1647" s="10" t="s">
        <v>57</v>
      </c>
      <c r="I1647" s="8">
        <f t="shared" ref="I1647" si="465">D1647-E1647</f>
        <v>5</v>
      </c>
      <c r="J1647" s="25">
        <f t="shared" si="462"/>
        <v>456.09476190476215</v>
      </c>
      <c r="K1647" s="21">
        <v>25</v>
      </c>
      <c r="L1647" s="18">
        <f t="shared" si="463"/>
        <v>125</v>
      </c>
      <c r="M1647" s="18">
        <f t="shared" si="464"/>
        <v>11434.494047619048</v>
      </c>
    </row>
    <row r="1648" spans="1:13" x14ac:dyDescent="0.2">
      <c r="A1648" s="2">
        <v>44088</v>
      </c>
      <c r="B1648" s="1" t="s">
        <v>2902</v>
      </c>
      <c r="C1648" s="1" t="s">
        <v>1685</v>
      </c>
      <c r="D1648" s="8">
        <v>3.25</v>
      </c>
      <c r="E1648" s="8">
        <v>2.72</v>
      </c>
      <c r="F1648" s="6">
        <v>3.25</v>
      </c>
      <c r="H1648" s="10" t="s">
        <v>57</v>
      </c>
      <c r="I1648" s="8">
        <f t="shared" ref="I1648" si="466">D1648-E1648</f>
        <v>0.5299999999999998</v>
      </c>
      <c r="J1648" s="25">
        <f t="shared" ref="J1648:J1650" si="467">I1648+J1647</f>
        <v>456.62476190476212</v>
      </c>
      <c r="K1648" s="21">
        <v>25</v>
      </c>
      <c r="L1648" s="18">
        <f t="shared" ref="L1648:L1650" si="468">25*I1648</f>
        <v>13.249999999999995</v>
      </c>
      <c r="M1648" s="18">
        <f t="shared" ref="M1648:M1650" si="469">L1648+M1647</f>
        <v>11447.744047619048</v>
      </c>
    </row>
    <row r="1649" spans="1:13" x14ac:dyDescent="0.2">
      <c r="A1649" s="2">
        <v>44089</v>
      </c>
      <c r="B1649" s="1" t="s">
        <v>2903</v>
      </c>
      <c r="C1649" s="1" t="s">
        <v>2592</v>
      </c>
      <c r="D1649" s="8">
        <v>2.38</v>
      </c>
      <c r="E1649" s="8">
        <v>2.2200000000000002</v>
      </c>
      <c r="F1649" s="6">
        <v>2.25</v>
      </c>
      <c r="H1649" s="10"/>
      <c r="I1649" s="8">
        <v>0</v>
      </c>
      <c r="J1649" s="25">
        <f t="shared" si="467"/>
        <v>456.62476190476212</v>
      </c>
      <c r="K1649" s="21">
        <v>25</v>
      </c>
      <c r="L1649" s="18">
        <f t="shared" si="468"/>
        <v>0</v>
      </c>
      <c r="M1649" s="18">
        <f t="shared" si="469"/>
        <v>11447.744047619048</v>
      </c>
    </row>
    <row r="1650" spans="1:13" x14ac:dyDescent="0.2">
      <c r="A1650" s="2">
        <v>44090</v>
      </c>
      <c r="B1650" s="1" t="s">
        <v>2905</v>
      </c>
      <c r="C1650" s="1" t="s">
        <v>2904</v>
      </c>
      <c r="D1650" s="8">
        <v>7</v>
      </c>
      <c r="E1650" s="8">
        <v>7</v>
      </c>
      <c r="F1650" s="6">
        <v>7</v>
      </c>
      <c r="H1650" s="10"/>
      <c r="I1650" s="8">
        <v>0</v>
      </c>
      <c r="J1650" s="25">
        <f t="shared" si="467"/>
        <v>456.62476190476212</v>
      </c>
      <c r="K1650" s="21">
        <v>25</v>
      </c>
      <c r="L1650" s="18">
        <f t="shared" si="468"/>
        <v>0</v>
      </c>
      <c r="M1650" s="18">
        <f t="shared" si="469"/>
        <v>11447.744047619048</v>
      </c>
    </row>
    <row r="1651" spans="1:13" x14ac:dyDescent="0.2">
      <c r="A1651" s="2">
        <v>44092</v>
      </c>
      <c r="B1651" s="1" t="s">
        <v>2906</v>
      </c>
      <c r="C1651" s="1" t="s">
        <v>2646</v>
      </c>
      <c r="D1651" s="8">
        <v>2.38</v>
      </c>
      <c r="E1651" s="8">
        <v>2.74</v>
      </c>
      <c r="F1651" s="6">
        <v>3</v>
      </c>
      <c r="H1651" s="10" t="s">
        <v>57</v>
      </c>
      <c r="I1651" s="8">
        <f t="shared" ref="I1651" si="470">D1651-E1651</f>
        <v>-0.36000000000000032</v>
      </c>
      <c r="J1651" s="25">
        <f t="shared" ref="J1651:J1652" si="471">I1651+J1650</f>
        <v>456.26476190476211</v>
      </c>
      <c r="K1651" s="21">
        <v>25</v>
      </c>
      <c r="L1651" s="18">
        <f t="shared" ref="L1651:L1652" si="472">25*I1651</f>
        <v>-9.0000000000000071</v>
      </c>
      <c r="M1651" s="18">
        <f t="shared" ref="M1651:M1652" si="473">L1651+M1650</f>
        <v>11438.744047619048</v>
      </c>
    </row>
    <row r="1652" spans="1:13" x14ac:dyDescent="0.2">
      <c r="A1652" s="2">
        <v>44093</v>
      </c>
      <c r="B1652" s="1" t="s">
        <v>2907</v>
      </c>
      <c r="C1652" s="1" t="s">
        <v>1112</v>
      </c>
      <c r="D1652" s="8">
        <v>7</v>
      </c>
      <c r="E1652" s="8">
        <v>5</v>
      </c>
      <c r="F1652" s="6">
        <v>4.33</v>
      </c>
      <c r="H1652" s="10"/>
      <c r="I1652" s="8">
        <v>0</v>
      </c>
      <c r="J1652" s="25">
        <f t="shared" si="471"/>
        <v>456.26476190476211</v>
      </c>
      <c r="K1652" s="21">
        <v>25</v>
      </c>
      <c r="L1652" s="18">
        <f t="shared" si="472"/>
        <v>0</v>
      </c>
      <c r="M1652" s="18">
        <f t="shared" si="473"/>
        <v>11438.744047619048</v>
      </c>
    </row>
    <row r="1653" spans="1:13" x14ac:dyDescent="0.2">
      <c r="A1653" s="2">
        <v>44094</v>
      </c>
      <c r="B1653" s="1" t="s">
        <v>2909</v>
      </c>
      <c r="C1653" s="1" t="s">
        <v>2908</v>
      </c>
      <c r="D1653" s="8">
        <v>5</v>
      </c>
      <c r="E1653" s="8">
        <v>4</v>
      </c>
      <c r="F1653" s="6">
        <v>4</v>
      </c>
      <c r="H1653" s="10" t="s">
        <v>57</v>
      </c>
      <c r="I1653" s="8">
        <f t="shared" ref="I1653:I1654" si="474">D1653-E1653</f>
        <v>1</v>
      </c>
      <c r="J1653" s="25">
        <f t="shared" ref="J1653:J1655" si="475">I1653+J1652</f>
        <v>457.26476190476211</v>
      </c>
      <c r="K1653" s="21">
        <v>25</v>
      </c>
      <c r="L1653" s="18">
        <f t="shared" ref="L1653:L1655" si="476">25*I1653</f>
        <v>25</v>
      </c>
      <c r="M1653" s="18">
        <f t="shared" ref="M1653:M1655" si="477">L1653+M1652</f>
        <v>11463.744047619048</v>
      </c>
    </row>
    <row r="1654" spans="1:13" x14ac:dyDescent="0.2">
      <c r="A1654" s="2">
        <v>44095</v>
      </c>
      <c r="B1654" s="1" t="s">
        <v>2911</v>
      </c>
      <c r="C1654" s="1" t="s">
        <v>2910</v>
      </c>
      <c r="D1654" s="8">
        <v>7</v>
      </c>
      <c r="E1654" s="8">
        <v>6</v>
      </c>
      <c r="F1654" s="6">
        <v>5</v>
      </c>
      <c r="H1654" s="10" t="s">
        <v>57</v>
      </c>
      <c r="I1654" s="8">
        <f t="shared" si="474"/>
        <v>1</v>
      </c>
      <c r="J1654" s="25">
        <f t="shared" si="475"/>
        <v>458.26476190476211</v>
      </c>
      <c r="K1654" s="21">
        <v>25</v>
      </c>
      <c r="L1654" s="18">
        <f t="shared" si="476"/>
        <v>25</v>
      </c>
      <c r="M1654" s="18">
        <f t="shared" si="477"/>
        <v>11488.744047619048</v>
      </c>
    </row>
    <row r="1655" spans="1:13" x14ac:dyDescent="0.2">
      <c r="A1655" s="2">
        <v>44096</v>
      </c>
      <c r="B1655" s="1" t="s">
        <v>2912</v>
      </c>
      <c r="C1655" s="1" t="s">
        <v>2913</v>
      </c>
      <c r="D1655" s="8">
        <v>9</v>
      </c>
      <c r="E1655" s="8">
        <v>7.8</v>
      </c>
      <c r="F1655" s="6">
        <v>11</v>
      </c>
      <c r="H1655" s="10"/>
      <c r="I1655" s="8">
        <v>0</v>
      </c>
      <c r="J1655" s="25">
        <f t="shared" si="475"/>
        <v>458.26476190476211</v>
      </c>
      <c r="K1655" s="21">
        <v>25</v>
      </c>
      <c r="L1655" s="18">
        <f t="shared" si="476"/>
        <v>0</v>
      </c>
      <c r="M1655" s="18">
        <f t="shared" si="477"/>
        <v>11488.744047619048</v>
      </c>
    </row>
    <row r="1656" spans="1:13" x14ac:dyDescent="0.2">
      <c r="A1656" s="2">
        <v>44098</v>
      </c>
      <c r="B1656" s="1" t="s">
        <v>2915</v>
      </c>
      <c r="C1656" s="1" t="s">
        <v>2914</v>
      </c>
      <c r="D1656" s="8">
        <v>3.75</v>
      </c>
      <c r="E1656" s="8">
        <v>2.5</v>
      </c>
      <c r="F1656" s="6">
        <v>1.91</v>
      </c>
      <c r="H1656" s="10" t="s">
        <v>57</v>
      </c>
      <c r="I1656" s="8">
        <f t="shared" ref="I1656" si="478">D1656-E1656</f>
        <v>1.25</v>
      </c>
      <c r="J1656" s="25">
        <f t="shared" ref="J1656:J1662" si="479">I1656+J1655</f>
        <v>459.51476190476211</v>
      </c>
      <c r="K1656" s="21">
        <v>25</v>
      </c>
      <c r="L1656" s="18">
        <f t="shared" ref="L1656:L1662" si="480">25*I1656</f>
        <v>31.25</v>
      </c>
      <c r="M1656" s="18">
        <f t="shared" ref="M1656:M1662" si="481">L1656+M1655</f>
        <v>11519.994047619048</v>
      </c>
    </row>
    <row r="1657" spans="1:13" x14ac:dyDescent="0.2">
      <c r="A1657" s="2">
        <v>44099</v>
      </c>
      <c r="B1657" s="7" t="s">
        <v>2923</v>
      </c>
      <c r="C1657" s="1" t="s">
        <v>2916</v>
      </c>
      <c r="D1657" s="8">
        <v>3.75</v>
      </c>
      <c r="E1657" s="8">
        <v>3</v>
      </c>
      <c r="F1657" s="6">
        <v>2.75</v>
      </c>
      <c r="H1657" s="10"/>
      <c r="I1657" s="8">
        <v>0</v>
      </c>
      <c r="J1657" s="25">
        <f t="shared" si="479"/>
        <v>459.51476190476211</v>
      </c>
      <c r="K1657" s="21">
        <v>25</v>
      </c>
      <c r="L1657" s="18">
        <f t="shared" si="480"/>
        <v>0</v>
      </c>
      <c r="M1657" s="18">
        <f t="shared" si="481"/>
        <v>11519.994047619048</v>
      </c>
    </row>
    <row r="1658" spans="1:13" x14ac:dyDescent="0.2">
      <c r="A1658" s="2">
        <v>44100</v>
      </c>
      <c r="B1658" s="1" t="s">
        <v>2917</v>
      </c>
      <c r="C1658" s="1" t="s">
        <v>1535</v>
      </c>
      <c r="D1658" s="8">
        <v>3.75</v>
      </c>
      <c r="E1658" s="8">
        <v>4</v>
      </c>
      <c r="F1658" s="6">
        <v>3.5</v>
      </c>
      <c r="H1658" s="10"/>
      <c r="I1658" s="8">
        <v>0</v>
      </c>
      <c r="J1658" s="25">
        <f t="shared" si="479"/>
        <v>459.51476190476211</v>
      </c>
      <c r="K1658" s="21">
        <v>25</v>
      </c>
      <c r="L1658" s="18">
        <f t="shared" si="480"/>
        <v>0</v>
      </c>
      <c r="M1658" s="18">
        <f t="shared" si="481"/>
        <v>11519.994047619048</v>
      </c>
    </row>
    <row r="1659" spans="1:13" x14ac:dyDescent="0.2">
      <c r="A1659" s="2">
        <v>44101</v>
      </c>
      <c r="B1659" s="1" t="s">
        <v>2918</v>
      </c>
      <c r="C1659" s="1" t="s">
        <v>2400</v>
      </c>
      <c r="D1659" s="8">
        <v>5</v>
      </c>
      <c r="E1659" s="8">
        <v>6.2</v>
      </c>
      <c r="F1659" s="6">
        <v>7</v>
      </c>
      <c r="H1659" s="10"/>
      <c r="I1659" s="8">
        <v>0</v>
      </c>
      <c r="J1659" s="25">
        <f t="shared" si="479"/>
        <v>459.51476190476211</v>
      </c>
      <c r="K1659" s="21">
        <v>25</v>
      </c>
      <c r="L1659" s="18">
        <f t="shared" si="480"/>
        <v>0</v>
      </c>
      <c r="M1659" s="18">
        <f t="shared" si="481"/>
        <v>11519.994047619048</v>
      </c>
    </row>
    <row r="1660" spans="1:13" x14ac:dyDescent="0.2">
      <c r="A1660" s="2">
        <v>44102</v>
      </c>
      <c r="B1660" s="1" t="s">
        <v>2920</v>
      </c>
      <c r="C1660" s="1" t="s">
        <v>2919</v>
      </c>
      <c r="D1660" s="8">
        <v>2.75</v>
      </c>
      <c r="E1660" s="8">
        <v>2</v>
      </c>
      <c r="F1660" s="6">
        <v>2.25</v>
      </c>
      <c r="H1660" s="10"/>
      <c r="I1660" s="8">
        <v>0</v>
      </c>
      <c r="J1660" s="25">
        <f t="shared" si="479"/>
        <v>459.51476190476211</v>
      </c>
      <c r="K1660" s="21">
        <v>25</v>
      </c>
      <c r="L1660" s="18">
        <f t="shared" si="480"/>
        <v>0</v>
      </c>
      <c r="M1660" s="18">
        <f t="shared" si="481"/>
        <v>11519.994047619048</v>
      </c>
    </row>
    <row r="1661" spans="1:13" x14ac:dyDescent="0.2">
      <c r="A1661" s="2">
        <v>44103</v>
      </c>
      <c r="B1661" s="1" t="s">
        <v>2921</v>
      </c>
      <c r="C1661" s="1" t="s">
        <v>1294</v>
      </c>
      <c r="D1661" s="8">
        <v>5</v>
      </c>
      <c r="E1661" s="8">
        <v>4.4000000000000004</v>
      </c>
      <c r="F1661" s="6">
        <v>6</v>
      </c>
      <c r="H1661" s="10"/>
      <c r="I1661" s="8">
        <v>0</v>
      </c>
      <c r="J1661" s="25">
        <f t="shared" si="479"/>
        <v>459.51476190476211</v>
      </c>
      <c r="K1661" s="21">
        <v>25</v>
      </c>
      <c r="L1661" s="18">
        <f t="shared" si="480"/>
        <v>0</v>
      </c>
      <c r="M1661" s="18">
        <f t="shared" si="481"/>
        <v>11519.994047619048</v>
      </c>
    </row>
    <row r="1662" spans="1:13" x14ac:dyDescent="0.2">
      <c r="A1662" s="2">
        <v>44104</v>
      </c>
      <c r="B1662" s="1" t="s">
        <v>2922</v>
      </c>
      <c r="C1662" s="1" t="s">
        <v>1657</v>
      </c>
      <c r="D1662" s="8">
        <v>3.75</v>
      </c>
      <c r="E1662" s="8">
        <v>3.8</v>
      </c>
      <c r="F1662" s="6">
        <v>4.33</v>
      </c>
      <c r="H1662" s="10"/>
      <c r="I1662" s="8">
        <v>0</v>
      </c>
      <c r="J1662" s="25">
        <f t="shared" si="479"/>
        <v>459.51476190476211</v>
      </c>
      <c r="K1662" s="21">
        <v>25</v>
      </c>
      <c r="L1662" s="18">
        <f t="shared" si="480"/>
        <v>0</v>
      </c>
      <c r="M1662" s="18">
        <f t="shared" si="481"/>
        <v>11519.994047619048</v>
      </c>
    </row>
    <row r="1663" spans="1:13" x14ac:dyDescent="0.2">
      <c r="A1663" s="2">
        <v>44105</v>
      </c>
      <c r="B1663" s="1" t="s">
        <v>2924</v>
      </c>
      <c r="C1663" s="1" t="s">
        <v>2726</v>
      </c>
      <c r="D1663" s="8">
        <v>11</v>
      </c>
      <c r="E1663" s="8">
        <v>13.5</v>
      </c>
      <c r="F1663" s="6">
        <v>5</v>
      </c>
      <c r="H1663" s="10"/>
      <c r="I1663" s="8">
        <v>0</v>
      </c>
      <c r="J1663" s="25">
        <f t="shared" ref="J1663:J1666" si="482">I1663+J1662</f>
        <v>459.51476190476211</v>
      </c>
      <c r="K1663" s="21">
        <v>25</v>
      </c>
      <c r="L1663" s="18">
        <f t="shared" ref="L1663:L1666" si="483">25*I1663</f>
        <v>0</v>
      </c>
      <c r="M1663" s="18">
        <f t="shared" ref="M1663:M1666" si="484">L1663+M1662</f>
        <v>11519.994047619048</v>
      </c>
    </row>
    <row r="1664" spans="1:13" x14ac:dyDescent="0.2">
      <c r="A1664" s="2">
        <v>44106</v>
      </c>
      <c r="B1664" s="1" t="s">
        <v>2925</v>
      </c>
      <c r="C1664" s="1" t="s">
        <v>2309</v>
      </c>
      <c r="D1664" s="8">
        <v>7.5</v>
      </c>
      <c r="E1664" s="8">
        <v>7.2</v>
      </c>
      <c r="F1664" s="6">
        <v>4.5</v>
      </c>
      <c r="H1664" s="10"/>
      <c r="I1664" s="8">
        <v>0</v>
      </c>
      <c r="J1664" s="25">
        <f t="shared" si="482"/>
        <v>459.51476190476211</v>
      </c>
      <c r="K1664" s="21">
        <v>25</v>
      </c>
      <c r="L1664" s="18">
        <f t="shared" si="483"/>
        <v>0</v>
      </c>
      <c r="M1664" s="18">
        <f t="shared" si="484"/>
        <v>11519.994047619048</v>
      </c>
    </row>
    <row r="1665" spans="1:13" x14ac:dyDescent="0.2">
      <c r="A1665" s="2">
        <v>44107</v>
      </c>
      <c r="B1665" s="1" t="s">
        <v>2927</v>
      </c>
      <c r="C1665" s="1" t="s">
        <v>2926</v>
      </c>
      <c r="D1665" s="8">
        <v>3.75</v>
      </c>
      <c r="E1665" s="8">
        <v>3.2</v>
      </c>
      <c r="F1665" s="6">
        <v>4.2</v>
      </c>
      <c r="H1665" s="10"/>
      <c r="I1665" s="8">
        <v>0</v>
      </c>
      <c r="J1665" s="25">
        <f t="shared" si="482"/>
        <v>459.51476190476211</v>
      </c>
      <c r="K1665" s="21">
        <v>25</v>
      </c>
      <c r="L1665" s="18">
        <f t="shared" si="483"/>
        <v>0</v>
      </c>
      <c r="M1665" s="18">
        <f t="shared" si="484"/>
        <v>11519.994047619048</v>
      </c>
    </row>
    <row r="1666" spans="1:13" x14ac:dyDescent="0.2">
      <c r="A1666" s="2">
        <v>44111</v>
      </c>
      <c r="B1666" s="1" t="s">
        <v>2928</v>
      </c>
      <c r="C1666" s="1" t="s">
        <v>2929</v>
      </c>
      <c r="D1666" s="8">
        <v>2.5</v>
      </c>
      <c r="E1666" s="8">
        <v>1.97</v>
      </c>
      <c r="F1666" s="6">
        <v>1.44</v>
      </c>
      <c r="H1666" s="10" t="s">
        <v>57</v>
      </c>
      <c r="I1666" s="8">
        <f t="shared" ref="I1666" si="485">D1666-E1666</f>
        <v>0.53</v>
      </c>
      <c r="J1666" s="25">
        <f t="shared" si="482"/>
        <v>460.04476190476208</v>
      </c>
      <c r="K1666" s="21">
        <v>25</v>
      </c>
      <c r="L1666" s="18">
        <f t="shared" si="483"/>
        <v>13.25</v>
      </c>
      <c r="M1666" s="18">
        <f t="shared" si="484"/>
        <v>11533.244047619048</v>
      </c>
    </row>
    <row r="1667" spans="1:13" x14ac:dyDescent="0.2">
      <c r="A1667" s="2">
        <v>44113</v>
      </c>
      <c r="B1667" s="1" t="s">
        <v>2931</v>
      </c>
      <c r="C1667" s="1" t="s">
        <v>2930</v>
      </c>
      <c r="D1667" s="8">
        <v>5.5</v>
      </c>
      <c r="E1667" s="8">
        <v>4.2</v>
      </c>
      <c r="F1667" s="6">
        <v>4.5</v>
      </c>
      <c r="H1667" s="10"/>
      <c r="I1667" s="8">
        <v>0</v>
      </c>
      <c r="J1667" s="25">
        <f t="shared" ref="J1667:J1668" si="486">I1667+J1666</f>
        <v>460.04476190476208</v>
      </c>
      <c r="K1667" s="21">
        <v>25</v>
      </c>
      <c r="L1667" s="18">
        <f t="shared" ref="L1667:L1668" si="487">25*I1667</f>
        <v>0</v>
      </c>
      <c r="M1667" s="18">
        <f t="shared" ref="M1667:M1668" si="488">L1667+M1666</f>
        <v>11533.244047619048</v>
      </c>
    </row>
    <row r="1668" spans="1:13" x14ac:dyDescent="0.2">
      <c r="A1668" s="2">
        <v>44114</v>
      </c>
      <c r="B1668" s="1" t="s">
        <v>2932</v>
      </c>
      <c r="C1668" s="1" t="s">
        <v>2933</v>
      </c>
      <c r="D1668" s="8">
        <v>5.5</v>
      </c>
      <c r="E1668" s="8">
        <v>4.9000000000000004</v>
      </c>
      <c r="F1668" s="6">
        <v>4.2</v>
      </c>
      <c r="H1668" s="10" t="s">
        <v>57</v>
      </c>
      <c r="I1668" s="8">
        <f t="shared" ref="I1668" si="489">D1668-E1668</f>
        <v>0.59999999999999964</v>
      </c>
      <c r="J1668" s="25">
        <f t="shared" si="486"/>
        <v>460.64476190476211</v>
      </c>
      <c r="K1668" s="21">
        <v>25</v>
      </c>
      <c r="L1668" s="18">
        <f t="shared" si="487"/>
        <v>14.999999999999991</v>
      </c>
      <c r="M1668" s="18">
        <f t="shared" si="488"/>
        <v>11548.244047619048</v>
      </c>
    </row>
    <row r="1669" spans="1:13" x14ac:dyDescent="0.2">
      <c r="A1669" s="2">
        <v>44116</v>
      </c>
      <c r="B1669" s="1" t="s">
        <v>2934</v>
      </c>
      <c r="C1669" s="1" t="s">
        <v>2935</v>
      </c>
      <c r="D1669" s="8">
        <v>15</v>
      </c>
      <c r="E1669" s="8">
        <v>18</v>
      </c>
      <c r="F1669" s="6">
        <v>12</v>
      </c>
      <c r="H1669" s="10"/>
      <c r="I1669" s="8">
        <v>0</v>
      </c>
      <c r="J1669" s="25">
        <f t="shared" ref="J1669:J1674" si="490">I1669+J1668</f>
        <v>460.64476190476211</v>
      </c>
      <c r="K1669" s="21">
        <v>25</v>
      </c>
      <c r="L1669" s="18">
        <f t="shared" ref="L1669:L1674" si="491">25*I1669</f>
        <v>0</v>
      </c>
      <c r="M1669" s="18">
        <f t="shared" ref="M1669:M1674" si="492">L1669+M1668</f>
        <v>11548.244047619048</v>
      </c>
    </row>
    <row r="1670" spans="1:13" x14ac:dyDescent="0.2">
      <c r="A1670" s="2">
        <v>44117</v>
      </c>
      <c r="B1670" s="1" t="s">
        <v>2937</v>
      </c>
      <c r="C1670" s="1" t="s">
        <v>2936</v>
      </c>
      <c r="D1670" s="8">
        <v>3.5</v>
      </c>
      <c r="E1670" s="8">
        <v>2.9</v>
      </c>
      <c r="F1670" s="6">
        <v>2.63</v>
      </c>
      <c r="H1670" s="10"/>
      <c r="I1670" s="8">
        <v>0</v>
      </c>
      <c r="J1670" s="25">
        <f t="shared" si="490"/>
        <v>460.64476190476211</v>
      </c>
      <c r="K1670" s="21">
        <v>25</v>
      </c>
      <c r="L1670" s="18">
        <f t="shared" si="491"/>
        <v>0</v>
      </c>
      <c r="M1670" s="18">
        <f t="shared" si="492"/>
        <v>11548.244047619048</v>
      </c>
    </row>
    <row r="1671" spans="1:13" x14ac:dyDescent="0.2">
      <c r="A1671" s="2">
        <v>44118</v>
      </c>
      <c r="B1671" s="1" t="s">
        <v>2938</v>
      </c>
      <c r="C1671" s="1" t="s">
        <v>2939</v>
      </c>
      <c r="D1671" s="8">
        <v>7</v>
      </c>
      <c r="E1671" s="8">
        <v>5.5</v>
      </c>
      <c r="F1671" s="6">
        <v>5</v>
      </c>
      <c r="H1671" s="10"/>
      <c r="I1671" s="8">
        <v>0</v>
      </c>
      <c r="J1671" s="25">
        <f t="shared" si="490"/>
        <v>460.64476190476211</v>
      </c>
      <c r="K1671" s="21">
        <v>25</v>
      </c>
      <c r="L1671" s="18">
        <f t="shared" si="491"/>
        <v>0</v>
      </c>
      <c r="M1671" s="18">
        <f t="shared" si="492"/>
        <v>11548.244047619048</v>
      </c>
    </row>
    <row r="1672" spans="1:13" x14ac:dyDescent="0.2">
      <c r="A1672" s="2">
        <v>44119</v>
      </c>
      <c r="B1672" s="1" t="s">
        <v>2941</v>
      </c>
      <c r="C1672" s="1" t="s">
        <v>2940</v>
      </c>
      <c r="D1672" s="8">
        <v>2.38</v>
      </c>
      <c r="E1672" s="8">
        <v>2.1</v>
      </c>
      <c r="F1672" s="6">
        <v>2</v>
      </c>
      <c r="H1672" s="10"/>
      <c r="I1672" s="8">
        <v>0</v>
      </c>
      <c r="J1672" s="25">
        <f t="shared" si="490"/>
        <v>460.64476190476211</v>
      </c>
      <c r="K1672" s="21">
        <v>25</v>
      </c>
      <c r="L1672" s="18">
        <f t="shared" si="491"/>
        <v>0</v>
      </c>
      <c r="M1672" s="18">
        <f t="shared" si="492"/>
        <v>11548.244047619048</v>
      </c>
    </row>
    <row r="1673" spans="1:13" x14ac:dyDescent="0.2">
      <c r="A1673" s="2">
        <v>44120</v>
      </c>
      <c r="B1673" s="1" t="s">
        <v>2943</v>
      </c>
      <c r="C1673" s="1" t="s">
        <v>2942</v>
      </c>
      <c r="D1673" s="8">
        <v>7</v>
      </c>
      <c r="E1673" s="8">
        <v>5.2</v>
      </c>
      <c r="F1673" s="6">
        <v>5.5</v>
      </c>
      <c r="H1673" s="10" t="s">
        <v>57</v>
      </c>
      <c r="I1673" s="8">
        <f t="shared" ref="I1673:I1674" si="493">D1673-E1673</f>
        <v>1.7999999999999998</v>
      </c>
      <c r="J1673" s="25">
        <f t="shared" si="490"/>
        <v>462.44476190476212</v>
      </c>
      <c r="K1673" s="21">
        <v>25</v>
      </c>
      <c r="L1673" s="18">
        <f t="shared" si="491"/>
        <v>44.999999999999993</v>
      </c>
      <c r="M1673" s="18">
        <f t="shared" si="492"/>
        <v>11593.244047619048</v>
      </c>
    </row>
    <row r="1674" spans="1:13" x14ac:dyDescent="0.2">
      <c r="A1674" s="2">
        <v>44121</v>
      </c>
      <c r="B1674" s="1" t="s">
        <v>2945</v>
      </c>
      <c r="C1674" s="1" t="s">
        <v>2944</v>
      </c>
      <c r="D1674" s="8">
        <v>3.25</v>
      </c>
      <c r="E1674" s="8">
        <v>2.58</v>
      </c>
      <c r="F1674" s="6">
        <v>2.1</v>
      </c>
      <c r="H1674" s="10" t="s">
        <v>57</v>
      </c>
      <c r="I1674" s="8">
        <f t="shared" si="493"/>
        <v>0.66999999999999993</v>
      </c>
      <c r="J1674" s="25">
        <f t="shared" si="490"/>
        <v>463.11476190476213</v>
      </c>
      <c r="K1674" s="21">
        <v>25</v>
      </c>
      <c r="L1674" s="18">
        <f t="shared" si="491"/>
        <v>16.75</v>
      </c>
      <c r="M1674" s="18">
        <f t="shared" si="492"/>
        <v>11609.994047619048</v>
      </c>
    </row>
    <row r="1675" spans="1:13" x14ac:dyDescent="0.2">
      <c r="A1675" s="2">
        <v>44122</v>
      </c>
      <c r="B1675" s="1" t="s">
        <v>2947</v>
      </c>
      <c r="C1675" s="1" t="s">
        <v>2946</v>
      </c>
      <c r="D1675" s="8">
        <v>3</v>
      </c>
      <c r="E1675" s="8">
        <v>2.9</v>
      </c>
      <c r="F1675" s="6">
        <v>3.25</v>
      </c>
      <c r="H1675" s="10"/>
      <c r="I1675" s="8">
        <v>0</v>
      </c>
      <c r="J1675" s="25">
        <f t="shared" ref="J1675" si="494">I1675+J1674</f>
        <v>463.11476190476213</v>
      </c>
      <c r="K1675" s="21">
        <v>25</v>
      </c>
      <c r="L1675" s="18">
        <f t="shared" ref="L1675" si="495">25*I1675</f>
        <v>0</v>
      </c>
      <c r="M1675" s="18">
        <f t="shared" ref="M1675" si="496">L1675+M1674</f>
        <v>11609.994047619048</v>
      </c>
    </row>
    <row r="1676" spans="1:13" x14ac:dyDescent="0.2">
      <c r="A1676" s="2">
        <v>44123</v>
      </c>
      <c r="B1676" s="1" t="s">
        <v>2948</v>
      </c>
      <c r="C1676" s="1" t="s">
        <v>2936</v>
      </c>
      <c r="D1676" s="8">
        <v>7</v>
      </c>
      <c r="E1676" s="8">
        <v>5.8</v>
      </c>
      <c r="F1676" s="6">
        <v>5</v>
      </c>
      <c r="H1676" s="10"/>
      <c r="I1676" s="8">
        <v>0</v>
      </c>
      <c r="J1676" s="25">
        <f t="shared" ref="J1676:J1679" si="497">I1676+J1675</f>
        <v>463.11476190476213</v>
      </c>
      <c r="K1676" s="21">
        <v>25</v>
      </c>
      <c r="L1676" s="18">
        <f t="shared" ref="L1676:L1679" si="498">25*I1676</f>
        <v>0</v>
      </c>
      <c r="M1676" s="18">
        <f t="shared" ref="M1676:M1679" si="499">L1676+M1675</f>
        <v>11609.994047619048</v>
      </c>
    </row>
    <row r="1677" spans="1:13" x14ac:dyDescent="0.2">
      <c r="A1677" s="2">
        <v>44124</v>
      </c>
      <c r="B1677" s="1" t="s">
        <v>2950</v>
      </c>
      <c r="C1677" s="1" t="s">
        <v>2949</v>
      </c>
      <c r="D1677" s="8">
        <v>5</v>
      </c>
      <c r="E1677" s="8">
        <v>5.7</v>
      </c>
      <c r="F1677" s="6">
        <v>7</v>
      </c>
      <c r="H1677" s="10" t="s">
        <v>57</v>
      </c>
      <c r="I1677" s="8">
        <f t="shared" ref="I1677:I1679" si="500">D1677-E1677</f>
        <v>-0.70000000000000018</v>
      </c>
      <c r="J1677" s="25">
        <f t="shared" si="497"/>
        <v>462.41476190476214</v>
      </c>
      <c r="K1677" s="21">
        <v>25</v>
      </c>
      <c r="L1677" s="18">
        <f t="shared" si="498"/>
        <v>-17.500000000000004</v>
      </c>
      <c r="M1677" s="18">
        <f t="shared" si="499"/>
        <v>11592.494047619048</v>
      </c>
    </row>
    <row r="1678" spans="1:13" x14ac:dyDescent="0.2">
      <c r="A1678" s="2">
        <v>44126</v>
      </c>
      <c r="B1678" s="1" t="s">
        <v>2952</v>
      </c>
      <c r="C1678" s="1" t="s">
        <v>2951</v>
      </c>
      <c r="D1678" s="8">
        <v>2.5</v>
      </c>
      <c r="E1678" s="8">
        <v>1.92</v>
      </c>
      <c r="F1678" s="6">
        <v>1.62</v>
      </c>
      <c r="H1678" s="10" t="s">
        <v>57</v>
      </c>
      <c r="I1678" s="8">
        <f t="shared" si="500"/>
        <v>0.58000000000000007</v>
      </c>
      <c r="J1678" s="25">
        <f t="shared" si="497"/>
        <v>462.99476190476213</v>
      </c>
      <c r="K1678" s="21">
        <v>25</v>
      </c>
      <c r="L1678" s="18">
        <f t="shared" si="498"/>
        <v>14.500000000000002</v>
      </c>
      <c r="M1678" s="18">
        <f t="shared" si="499"/>
        <v>11606.994047619048</v>
      </c>
    </row>
    <row r="1679" spans="1:13" x14ac:dyDescent="0.2">
      <c r="A1679" s="2">
        <v>44127</v>
      </c>
      <c r="B1679" s="1" t="s">
        <v>2953</v>
      </c>
      <c r="C1679" s="1" t="s">
        <v>2954</v>
      </c>
      <c r="D1679" s="8">
        <v>2.38</v>
      </c>
      <c r="E1679" s="8">
        <v>2</v>
      </c>
      <c r="F1679" s="6">
        <v>2</v>
      </c>
      <c r="H1679" s="10" t="s">
        <v>57</v>
      </c>
      <c r="I1679" s="8">
        <f t="shared" si="500"/>
        <v>0.37999999999999989</v>
      </c>
      <c r="J1679" s="25">
        <f t="shared" si="497"/>
        <v>463.37476190476212</v>
      </c>
      <c r="K1679" s="21">
        <v>25</v>
      </c>
      <c r="L1679" s="18">
        <f t="shared" si="498"/>
        <v>9.4999999999999964</v>
      </c>
      <c r="M1679" s="18">
        <f t="shared" si="499"/>
        <v>11616.494047619048</v>
      </c>
    </row>
    <row r="1680" spans="1:13" x14ac:dyDescent="0.2">
      <c r="A1680" s="2">
        <v>44128</v>
      </c>
      <c r="B1680" s="1" t="s">
        <v>2956</v>
      </c>
      <c r="C1680" s="1" t="s">
        <v>2955</v>
      </c>
      <c r="D1680" s="8">
        <v>5.5</v>
      </c>
      <c r="E1680" s="8">
        <v>4</v>
      </c>
      <c r="F1680" s="6">
        <v>3</v>
      </c>
      <c r="H1680" s="10"/>
      <c r="I1680" s="8">
        <v>0</v>
      </c>
      <c r="J1680" s="25">
        <f t="shared" ref="J1680" si="501">I1680+J1679</f>
        <v>463.37476190476212</v>
      </c>
      <c r="K1680" s="21">
        <v>25</v>
      </c>
      <c r="L1680" s="18">
        <f t="shared" ref="L1680" si="502">25*I1680</f>
        <v>0</v>
      </c>
      <c r="M1680" s="18">
        <f t="shared" ref="M1680" si="503">L1680+M1679</f>
        <v>11616.494047619048</v>
      </c>
    </row>
    <row r="1681" spans="1:13" x14ac:dyDescent="0.2">
      <c r="A1681" s="2">
        <v>44130</v>
      </c>
      <c r="B1681" s="1" t="s">
        <v>2950</v>
      </c>
      <c r="C1681" s="1" t="s">
        <v>2629</v>
      </c>
      <c r="D1681" s="8">
        <v>5</v>
      </c>
      <c r="E1681" s="8">
        <v>5.3</v>
      </c>
      <c r="F1681" s="6">
        <v>5</v>
      </c>
      <c r="H1681" s="10"/>
      <c r="I1681" s="8">
        <v>0</v>
      </c>
      <c r="J1681" s="25">
        <f t="shared" ref="J1681:J1683" si="504">I1681+J1680</f>
        <v>463.37476190476212</v>
      </c>
      <c r="K1681" s="21">
        <v>25</v>
      </c>
      <c r="L1681" s="18">
        <f t="shared" ref="L1681:L1683" si="505">25*I1681</f>
        <v>0</v>
      </c>
      <c r="M1681" s="18">
        <f t="shared" ref="M1681:M1683" si="506">L1681+M1680</f>
        <v>11616.494047619048</v>
      </c>
    </row>
    <row r="1682" spans="1:13" x14ac:dyDescent="0.2">
      <c r="A1682" s="2">
        <v>44132</v>
      </c>
      <c r="B1682" s="1" t="s">
        <v>2957</v>
      </c>
      <c r="C1682" s="1" t="s">
        <v>584</v>
      </c>
      <c r="D1682" s="8">
        <v>3.25</v>
      </c>
      <c r="E1682" s="8">
        <v>2.98</v>
      </c>
      <c r="F1682" s="6">
        <v>3</v>
      </c>
      <c r="H1682" s="10"/>
      <c r="I1682" s="8">
        <v>0</v>
      </c>
      <c r="J1682" s="25">
        <f t="shared" si="504"/>
        <v>463.37476190476212</v>
      </c>
      <c r="K1682" s="21">
        <v>25</v>
      </c>
      <c r="L1682" s="18">
        <f t="shared" si="505"/>
        <v>0</v>
      </c>
      <c r="M1682" s="18">
        <f t="shared" si="506"/>
        <v>11616.494047619048</v>
      </c>
    </row>
    <row r="1683" spans="1:13" x14ac:dyDescent="0.2">
      <c r="A1683" s="2">
        <v>44133</v>
      </c>
      <c r="B1683" s="1" t="s">
        <v>2959</v>
      </c>
      <c r="C1683" s="1" t="s">
        <v>2958</v>
      </c>
      <c r="D1683" s="8">
        <v>6.5</v>
      </c>
      <c r="E1683" s="8">
        <v>3.5</v>
      </c>
      <c r="F1683" s="6">
        <v>2.63</v>
      </c>
      <c r="H1683" s="10" t="s">
        <v>57</v>
      </c>
      <c r="I1683" s="8">
        <f t="shared" ref="I1683" si="507">D1683-E1683</f>
        <v>3</v>
      </c>
      <c r="J1683" s="25">
        <f t="shared" si="504"/>
        <v>466.37476190476212</v>
      </c>
      <c r="K1683" s="21">
        <v>25</v>
      </c>
      <c r="L1683" s="18">
        <f t="shared" si="505"/>
        <v>75</v>
      </c>
      <c r="M1683" s="18">
        <f t="shared" si="506"/>
        <v>11691.494047619048</v>
      </c>
    </row>
    <row r="1684" spans="1:13" x14ac:dyDescent="0.2">
      <c r="A1684" s="2">
        <v>44134</v>
      </c>
      <c r="B1684" s="1" t="s">
        <v>2960</v>
      </c>
      <c r="C1684" s="1" t="s">
        <v>1786</v>
      </c>
      <c r="D1684" s="8">
        <v>5.5</v>
      </c>
      <c r="E1684" s="8">
        <v>4</v>
      </c>
      <c r="F1684" s="6">
        <v>3</v>
      </c>
      <c r="H1684" s="10"/>
      <c r="I1684" s="8">
        <v>0</v>
      </c>
      <c r="J1684" s="25">
        <f t="shared" ref="J1684:J1685" si="508">I1684+J1683</f>
        <v>466.37476190476212</v>
      </c>
      <c r="K1684" s="21">
        <v>25</v>
      </c>
      <c r="L1684" s="18">
        <f t="shared" ref="L1684:L1685" si="509">25*I1684</f>
        <v>0</v>
      </c>
      <c r="M1684" s="18">
        <f t="shared" ref="M1684:M1685" si="510">L1684+M1683</f>
        <v>11691.494047619048</v>
      </c>
    </row>
    <row r="1685" spans="1:13" x14ac:dyDescent="0.2">
      <c r="A1685" s="2">
        <v>44135</v>
      </c>
      <c r="B1685" s="1" t="s">
        <v>2961</v>
      </c>
      <c r="C1685" s="1" t="s">
        <v>1513</v>
      </c>
      <c r="D1685" s="8">
        <v>4.33</v>
      </c>
      <c r="E1685" s="8">
        <v>4.2</v>
      </c>
      <c r="F1685" s="6">
        <v>4.33</v>
      </c>
      <c r="H1685" s="10" t="s">
        <v>57</v>
      </c>
      <c r="I1685" s="8">
        <f t="shared" ref="I1685" si="511">D1685-E1685</f>
        <v>0.12999999999999989</v>
      </c>
      <c r="J1685" s="25">
        <f t="shared" si="508"/>
        <v>466.50476190476212</v>
      </c>
      <c r="K1685" s="21">
        <v>25</v>
      </c>
      <c r="L1685" s="18">
        <f t="shared" si="509"/>
        <v>3.2499999999999973</v>
      </c>
      <c r="M1685" s="18">
        <f t="shared" si="510"/>
        <v>11694.744047619048</v>
      </c>
    </row>
    <row r="1686" spans="1:13" x14ac:dyDescent="0.2">
      <c r="A1686" s="2">
        <v>44136</v>
      </c>
      <c r="B1686" s="1" t="s">
        <v>2962</v>
      </c>
      <c r="C1686" s="1" t="s">
        <v>2963</v>
      </c>
      <c r="D1686" s="8">
        <v>4.5</v>
      </c>
      <c r="E1686" s="8">
        <v>2.86</v>
      </c>
      <c r="F1686" s="6">
        <v>2.63</v>
      </c>
      <c r="H1686" s="10"/>
      <c r="I1686" s="8">
        <v>0</v>
      </c>
      <c r="J1686" s="25">
        <f t="shared" ref="J1686:J1692" si="512">I1686+J1685</f>
        <v>466.50476190476212</v>
      </c>
      <c r="K1686" s="21">
        <v>25</v>
      </c>
      <c r="L1686" s="18">
        <f t="shared" ref="L1686:L1692" si="513">25*I1686</f>
        <v>0</v>
      </c>
      <c r="M1686" s="18">
        <f t="shared" ref="M1686:M1692" si="514">L1686+M1685</f>
        <v>11694.744047619048</v>
      </c>
    </row>
    <row r="1687" spans="1:13" x14ac:dyDescent="0.2">
      <c r="A1687" s="2">
        <v>44137</v>
      </c>
      <c r="B1687" s="1" t="s">
        <v>2965</v>
      </c>
      <c r="C1687" s="1" t="s">
        <v>2964</v>
      </c>
      <c r="D1687" s="8">
        <v>3.5</v>
      </c>
      <c r="E1687" s="8">
        <v>2</v>
      </c>
      <c r="F1687" s="6">
        <v>1.39</v>
      </c>
      <c r="H1687" s="10"/>
      <c r="I1687" s="8">
        <v>0</v>
      </c>
      <c r="J1687" s="25">
        <f t="shared" si="512"/>
        <v>466.50476190476212</v>
      </c>
      <c r="K1687" s="21">
        <v>25</v>
      </c>
      <c r="L1687" s="18">
        <f t="shared" si="513"/>
        <v>0</v>
      </c>
      <c r="M1687" s="18">
        <f t="shared" si="514"/>
        <v>11694.744047619048</v>
      </c>
    </row>
    <row r="1688" spans="1:13" x14ac:dyDescent="0.2">
      <c r="A1688" s="2">
        <v>44139</v>
      </c>
      <c r="B1688" s="1" t="s">
        <v>2966</v>
      </c>
      <c r="C1688" s="1" t="s">
        <v>2635</v>
      </c>
      <c r="D1688" s="8">
        <v>3.75</v>
      </c>
      <c r="E1688" s="8">
        <v>3.7</v>
      </c>
      <c r="F1688" s="6">
        <v>3.5</v>
      </c>
      <c r="H1688" s="10"/>
      <c r="I1688" s="8">
        <v>0</v>
      </c>
      <c r="J1688" s="25">
        <f t="shared" si="512"/>
        <v>466.50476190476212</v>
      </c>
      <c r="K1688" s="21">
        <v>25</v>
      </c>
      <c r="L1688" s="18">
        <f t="shared" si="513"/>
        <v>0</v>
      </c>
      <c r="M1688" s="18">
        <f t="shared" si="514"/>
        <v>11694.744047619048</v>
      </c>
    </row>
    <row r="1689" spans="1:13" x14ac:dyDescent="0.2">
      <c r="A1689" s="2">
        <v>44141</v>
      </c>
      <c r="B1689" s="1" t="s">
        <v>2968</v>
      </c>
      <c r="C1689" s="1" t="s">
        <v>2967</v>
      </c>
      <c r="D1689" s="8">
        <v>8</v>
      </c>
      <c r="E1689" s="8">
        <v>13.5</v>
      </c>
      <c r="F1689" s="6">
        <v>13</v>
      </c>
      <c r="H1689" s="10"/>
      <c r="I1689" s="8">
        <v>0</v>
      </c>
      <c r="J1689" s="25">
        <f t="shared" si="512"/>
        <v>466.50476190476212</v>
      </c>
      <c r="K1689" s="21">
        <v>25</v>
      </c>
      <c r="L1689" s="18">
        <f t="shared" si="513"/>
        <v>0</v>
      </c>
      <c r="M1689" s="18">
        <f t="shared" si="514"/>
        <v>11694.744047619048</v>
      </c>
    </row>
    <row r="1690" spans="1:13" x14ac:dyDescent="0.2">
      <c r="A1690" s="2">
        <v>44142</v>
      </c>
      <c r="B1690" s="1" t="s">
        <v>2969</v>
      </c>
      <c r="C1690" s="1" t="s">
        <v>38</v>
      </c>
      <c r="D1690" s="8">
        <v>9</v>
      </c>
      <c r="E1690" s="8">
        <v>6</v>
      </c>
      <c r="F1690" s="6">
        <v>5.5</v>
      </c>
      <c r="H1690" s="10"/>
      <c r="I1690" s="8">
        <v>0</v>
      </c>
      <c r="J1690" s="25">
        <f t="shared" si="512"/>
        <v>466.50476190476212</v>
      </c>
      <c r="K1690" s="21">
        <v>25</v>
      </c>
      <c r="L1690" s="18">
        <f t="shared" si="513"/>
        <v>0</v>
      </c>
      <c r="M1690" s="18">
        <f t="shared" si="514"/>
        <v>11694.744047619048</v>
      </c>
    </row>
    <row r="1691" spans="1:13" x14ac:dyDescent="0.2">
      <c r="A1691" s="2">
        <v>44143</v>
      </c>
      <c r="B1691" s="1" t="s">
        <v>2971</v>
      </c>
      <c r="C1691" s="1" t="s">
        <v>2970</v>
      </c>
      <c r="D1691" s="8">
        <v>7</v>
      </c>
      <c r="E1691" s="8">
        <v>5.2</v>
      </c>
      <c r="F1691" s="6">
        <v>3.5</v>
      </c>
      <c r="H1691" s="10" t="s">
        <v>57</v>
      </c>
      <c r="I1691" s="8">
        <f t="shared" ref="I1691:I1692" si="515">D1691-E1691</f>
        <v>1.7999999999999998</v>
      </c>
      <c r="J1691" s="25">
        <f t="shared" si="512"/>
        <v>468.30476190476213</v>
      </c>
      <c r="K1691" s="21">
        <v>25</v>
      </c>
      <c r="L1691" s="18">
        <f t="shared" si="513"/>
        <v>44.999999999999993</v>
      </c>
      <c r="M1691" s="18">
        <f t="shared" si="514"/>
        <v>11739.744047619048</v>
      </c>
    </row>
    <row r="1692" spans="1:13" x14ac:dyDescent="0.2">
      <c r="A1692" s="2">
        <v>44144</v>
      </c>
      <c r="B1692" s="1" t="s">
        <v>2972</v>
      </c>
      <c r="C1692" s="1" t="s">
        <v>592</v>
      </c>
      <c r="D1692" s="8">
        <v>3.25</v>
      </c>
      <c r="E1692" s="8">
        <v>3.25</v>
      </c>
      <c r="F1692" s="6">
        <v>3.25</v>
      </c>
      <c r="H1692" s="10" t="s">
        <v>57</v>
      </c>
      <c r="I1692" s="8">
        <f t="shared" si="515"/>
        <v>0</v>
      </c>
      <c r="J1692" s="25">
        <f t="shared" si="512"/>
        <v>468.30476190476213</v>
      </c>
      <c r="K1692" s="21">
        <v>25</v>
      </c>
      <c r="L1692" s="18">
        <f t="shared" si="513"/>
        <v>0</v>
      </c>
      <c r="M1692" s="18">
        <f t="shared" si="514"/>
        <v>11739.744047619048</v>
      </c>
    </row>
    <row r="1693" spans="1:13" x14ac:dyDescent="0.2">
      <c r="A1693" s="2">
        <v>44145</v>
      </c>
      <c r="B1693" s="1" t="s">
        <v>2974</v>
      </c>
      <c r="C1693" s="1" t="s">
        <v>2973</v>
      </c>
      <c r="D1693" s="8">
        <v>7</v>
      </c>
      <c r="E1693" s="8">
        <v>9</v>
      </c>
      <c r="F1693" s="6">
        <v>6.5</v>
      </c>
      <c r="H1693" s="10"/>
      <c r="I1693" s="8">
        <v>0</v>
      </c>
      <c r="J1693" s="25">
        <f t="shared" ref="J1693:J1699" si="516">I1693+J1692</f>
        <v>468.30476190476213</v>
      </c>
      <c r="K1693" s="21">
        <v>25</v>
      </c>
      <c r="L1693" s="18">
        <f t="shared" ref="L1693:L1699" si="517">25*I1693</f>
        <v>0</v>
      </c>
      <c r="M1693" s="18">
        <f t="shared" ref="M1693:M1699" si="518">L1693+M1692</f>
        <v>11739.744047619048</v>
      </c>
    </row>
    <row r="1694" spans="1:13" x14ac:dyDescent="0.2">
      <c r="A1694" s="2">
        <v>44146</v>
      </c>
      <c r="B1694" s="1" t="s">
        <v>2976</v>
      </c>
      <c r="C1694" s="1" t="s">
        <v>2975</v>
      </c>
      <c r="D1694" s="8">
        <v>9</v>
      </c>
      <c r="E1694" s="8">
        <v>3.4</v>
      </c>
      <c r="F1694" s="6">
        <v>3.25</v>
      </c>
      <c r="H1694" s="10"/>
      <c r="I1694" s="8">
        <v>0</v>
      </c>
      <c r="J1694" s="25">
        <f t="shared" si="516"/>
        <v>468.30476190476213</v>
      </c>
      <c r="K1694" s="21">
        <v>25</v>
      </c>
      <c r="L1694" s="18">
        <f t="shared" si="517"/>
        <v>0</v>
      </c>
      <c r="M1694" s="18">
        <f t="shared" si="518"/>
        <v>11739.744047619048</v>
      </c>
    </row>
    <row r="1695" spans="1:13" x14ac:dyDescent="0.2">
      <c r="A1695" s="2">
        <v>44147</v>
      </c>
      <c r="B1695" s="1" t="s">
        <v>2978</v>
      </c>
      <c r="C1695" s="1" t="s">
        <v>2977</v>
      </c>
      <c r="D1695" s="8">
        <v>2.75</v>
      </c>
      <c r="E1695" s="8">
        <v>2.14</v>
      </c>
      <c r="F1695" s="6">
        <v>1.91</v>
      </c>
      <c r="H1695" s="10"/>
      <c r="I1695" s="8">
        <v>0</v>
      </c>
      <c r="J1695" s="25">
        <f t="shared" si="516"/>
        <v>468.30476190476213</v>
      </c>
      <c r="K1695" s="21">
        <v>25</v>
      </c>
      <c r="L1695" s="18">
        <f t="shared" si="517"/>
        <v>0</v>
      </c>
      <c r="M1695" s="18">
        <f t="shared" si="518"/>
        <v>11739.744047619048</v>
      </c>
    </row>
    <row r="1696" spans="1:13" x14ac:dyDescent="0.2">
      <c r="A1696" s="2">
        <v>44148</v>
      </c>
      <c r="B1696" s="1" t="s">
        <v>2979</v>
      </c>
      <c r="C1696" s="1" t="s">
        <v>1761</v>
      </c>
      <c r="D1696" s="8">
        <v>4.1500000000000004</v>
      </c>
      <c r="E1696" s="8">
        <v>5</v>
      </c>
      <c r="F1696" s="6">
        <v>6</v>
      </c>
      <c r="H1696" s="10"/>
      <c r="I1696" s="8">
        <v>0</v>
      </c>
      <c r="J1696" s="25">
        <f t="shared" si="516"/>
        <v>468.30476190476213</v>
      </c>
      <c r="K1696" s="21">
        <v>25</v>
      </c>
      <c r="L1696" s="18">
        <f t="shared" si="517"/>
        <v>0</v>
      </c>
      <c r="M1696" s="18">
        <f t="shared" si="518"/>
        <v>11739.744047619048</v>
      </c>
    </row>
    <row r="1697" spans="1:13" x14ac:dyDescent="0.2">
      <c r="A1697" s="2">
        <v>44150</v>
      </c>
      <c r="B1697" s="1" t="s">
        <v>2981</v>
      </c>
      <c r="C1697" s="1" t="s">
        <v>2980</v>
      </c>
      <c r="D1697" s="8">
        <v>5</v>
      </c>
      <c r="E1697" s="8">
        <v>4.4000000000000004</v>
      </c>
      <c r="F1697" s="6">
        <v>2.88</v>
      </c>
      <c r="H1697" s="10"/>
      <c r="I1697" s="8">
        <v>0</v>
      </c>
      <c r="J1697" s="25">
        <f t="shared" si="516"/>
        <v>468.30476190476213</v>
      </c>
      <c r="K1697" s="21">
        <v>25</v>
      </c>
      <c r="L1697" s="18">
        <f t="shared" si="517"/>
        <v>0</v>
      </c>
      <c r="M1697" s="18">
        <f t="shared" si="518"/>
        <v>11739.744047619048</v>
      </c>
    </row>
    <row r="1698" spans="1:13" x14ac:dyDescent="0.2">
      <c r="A1698" s="2">
        <v>44151</v>
      </c>
      <c r="B1698" s="1" t="s">
        <v>2983</v>
      </c>
      <c r="C1698" s="1" t="s">
        <v>2982</v>
      </c>
      <c r="D1698" s="8">
        <v>6</v>
      </c>
      <c r="E1698" s="8">
        <v>5</v>
      </c>
      <c r="F1698" s="6">
        <v>5</v>
      </c>
      <c r="H1698" s="10"/>
      <c r="I1698" s="8">
        <v>0</v>
      </c>
      <c r="J1698" s="25">
        <f t="shared" si="516"/>
        <v>468.30476190476213</v>
      </c>
      <c r="K1698" s="21">
        <v>25</v>
      </c>
      <c r="L1698" s="18">
        <f t="shared" si="517"/>
        <v>0</v>
      </c>
      <c r="M1698" s="18">
        <f t="shared" si="518"/>
        <v>11739.744047619048</v>
      </c>
    </row>
    <row r="1699" spans="1:13" x14ac:dyDescent="0.2">
      <c r="A1699" s="2">
        <v>44152</v>
      </c>
      <c r="B1699" s="7" t="s">
        <v>2996</v>
      </c>
      <c r="C1699" s="1" t="s">
        <v>2984</v>
      </c>
      <c r="D1699" s="8">
        <v>4</v>
      </c>
      <c r="E1699" s="8">
        <v>3</v>
      </c>
      <c r="F1699" s="6">
        <v>3.5</v>
      </c>
      <c r="H1699" s="10" t="s">
        <v>57</v>
      </c>
      <c r="I1699" s="8">
        <f t="shared" ref="I1699" si="519">D1699-E1699</f>
        <v>1</v>
      </c>
      <c r="J1699" s="25">
        <f t="shared" si="516"/>
        <v>469.30476190476213</v>
      </c>
      <c r="K1699" s="21">
        <v>25</v>
      </c>
      <c r="L1699" s="18">
        <f t="shared" si="517"/>
        <v>25</v>
      </c>
      <c r="M1699" s="18">
        <f t="shared" si="518"/>
        <v>11764.744047619048</v>
      </c>
    </row>
    <row r="1700" spans="1:13" x14ac:dyDescent="0.2">
      <c r="A1700" s="2">
        <v>44154</v>
      </c>
      <c r="B1700" s="1" t="s">
        <v>2985</v>
      </c>
      <c r="C1700" s="1" t="s">
        <v>2986</v>
      </c>
      <c r="D1700" s="8">
        <v>3.5</v>
      </c>
      <c r="E1700" s="8">
        <v>3</v>
      </c>
      <c r="F1700" s="6">
        <v>2.5</v>
      </c>
      <c r="H1700" s="10"/>
      <c r="I1700" s="8">
        <v>0</v>
      </c>
      <c r="J1700" s="25">
        <f t="shared" ref="J1700:J1704" si="520">I1700+J1699</f>
        <v>469.30476190476213</v>
      </c>
      <c r="K1700" s="21">
        <v>25</v>
      </c>
      <c r="L1700" s="18">
        <f t="shared" ref="L1700:L1704" si="521">25*I1700</f>
        <v>0</v>
      </c>
      <c r="M1700" s="18">
        <f t="shared" ref="M1700:M1704" si="522">L1700+M1699</f>
        <v>11764.744047619048</v>
      </c>
    </row>
    <row r="1701" spans="1:13" x14ac:dyDescent="0.2">
      <c r="A1701" s="2">
        <v>44155</v>
      </c>
      <c r="B1701" s="1" t="s">
        <v>2987</v>
      </c>
      <c r="C1701" s="1" t="s">
        <v>2119</v>
      </c>
      <c r="D1701" s="8">
        <v>8.5</v>
      </c>
      <c r="E1701" s="8">
        <v>6</v>
      </c>
      <c r="F1701" s="6">
        <v>3.75</v>
      </c>
      <c r="H1701" s="10"/>
      <c r="I1701" s="8">
        <v>0</v>
      </c>
      <c r="J1701" s="25">
        <f t="shared" si="520"/>
        <v>469.30476190476213</v>
      </c>
      <c r="K1701" s="21">
        <v>25</v>
      </c>
      <c r="L1701" s="18">
        <f t="shared" si="521"/>
        <v>0</v>
      </c>
      <c r="M1701" s="18">
        <f t="shared" si="522"/>
        <v>11764.744047619048</v>
      </c>
    </row>
    <row r="1702" spans="1:13" x14ac:dyDescent="0.2">
      <c r="A1702" s="2">
        <v>44156</v>
      </c>
      <c r="B1702" s="1" t="s">
        <v>2988</v>
      </c>
      <c r="C1702" s="1" t="s">
        <v>2770</v>
      </c>
      <c r="D1702" s="8">
        <v>5</v>
      </c>
      <c r="E1702" s="8">
        <v>3</v>
      </c>
      <c r="F1702" s="6">
        <v>3</v>
      </c>
      <c r="H1702" s="10"/>
      <c r="I1702" s="8">
        <v>0</v>
      </c>
      <c r="J1702" s="25">
        <f t="shared" si="520"/>
        <v>469.30476190476213</v>
      </c>
      <c r="K1702" s="21">
        <v>25</v>
      </c>
      <c r="L1702" s="18">
        <f t="shared" si="521"/>
        <v>0</v>
      </c>
      <c r="M1702" s="18">
        <f t="shared" si="522"/>
        <v>11764.744047619048</v>
      </c>
    </row>
    <row r="1703" spans="1:13" x14ac:dyDescent="0.2">
      <c r="A1703" s="2">
        <v>44157</v>
      </c>
      <c r="B1703" s="1" t="s">
        <v>2990</v>
      </c>
      <c r="C1703" s="1" t="s">
        <v>2989</v>
      </c>
      <c r="D1703" s="8">
        <v>8</v>
      </c>
      <c r="E1703" s="8">
        <v>6</v>
      </c>
      <c r="F1703" s="6">
        <v>4.33</v>
      </c>
      <c r="H1703" s="10"/>
      <c r="I1703" s="8">
        <v>0</v>
      </c>
      <c r="J1703" s="25">
        <f t="shared" si="520"/>
        <v>469.30476190476213</v>
      </c>
      <c r="K1703" s="21">
        <v>25</v>
      </c>
      <c r="L1703" s="18">
        <f t="shared" si="521"/>
        <v>0</v>
      </c>
      <c r="M1703" s="18">
        <f t="shared" si="522"/>
        <v>11764.744047619048</v>
      </c>
    </row>
    <row r="1704" spans="1:13" x14ac:dyDescent="0.2">
      <c r="A1704" s="2">
        <v>44158</v>
      </c>
      <c r="B1704" s="1" t="s">
        <v>2992</v>
      </c>
      <c r="C1704" s="1" t="s">
        <v>2991</v>
      </c>
      <c r="D1704" s="8">
        <v>5</v>
      </c>
      <c r="E1704" s="8">
        <v>4</v>
      </c>
      <c r="F1704" s="6">
        <v>3</v>
      </c>
      <c r="H1704" s="10" t="s">
        <v>57</v>
      </c>
      <c r="I1704" s="8">
        <f t="shared" ref="I1704" si="523">D1704-E1704</f>
        <v>1</v>
      </c>
      <c r="J1704" s="25">
        <f t="shared" si="520"/>
        <v>470.30476190476213</v>
      </c>
      <c r="K1704" s="21">
        <v>25</v>
      </c>
      <c r="L1704" s="18">
        <f t="shared" si="521"/>
        <v>25</v>
      </c>
      <c r="M1704" s="18">
        <f t="shared" si="522"/>
        <v>11789.744047619048</v>
      </c>
    </row>
    <row r="1705" spans="1:13" x14ac:dyDescent="0.2">
      <c r="A1705" s="2">
        <v>44159</v>
      </c>
      <c r="B1705" s="1" t="s">
        <v>2993</v>
      </c>
      <c r="C1705" s="1" t="s">
        <v>2267</v>
      </c>
      <c r="D1705" s="8">
        <v>12</v>
      </c>
      <c r="E1705" s="8">
        <v>11</v>
      </c>
      <c r="F1705" s="6">
        <v>10</v>
      </c>
      <c r="H1705" s="10"/>
      <c r="I1705" s="8">
        <v>0</v>
      </c>
      <c r="J1705" s="25">
        <f t="shared" ref="J1705:J1707" si="524">I1705+J1704</f>
        <v>470.30476190476213</v>
      </c>
      <c r="K1705" s="21">
        <v>25</v>
      </c>
      <c r="L1705" s="18">
        <f t="shared" ref="L1705:L1707" si="525">25*I1705</f>
        <v>0</v>
      </c>
      <c r="M1705" s="18">
        <f t="shared" ref="M1705:M1707" si="526">L1705+M1704</f>
        <v>11789.744047619048</v>
      </c>
    </row>
    <row r="1706" spans="1:13" x14ac:dyDescent="0.2">
      <c r="A1706" s="2">
        <v>44160</v>
      </c>
      <c r="B1706" s="1" t="s">
        <v>2994</v>
      </c>
      <c r="C1706" s="1" t="s">
        <v>857</v>
      </c>
      <c r="D1706" s="8">
        <v>3.5</v>
      </c>
      <c r="E1706" s="8">
        <v>3</v>
      </c>
      <c r="F1706" s="6">
        <v>3</v>
      </c>
      <c r="H1706" s="10" t="s">
        <v>57</v>
      </c>
      <c r="I1706" s="8">
        <f t="shared" ref="I1706:I1707" si="527">D1706-E1706</f>
        <v>0.5</v>
      </c>
      <c r="J1706" s="25">
        <f t="shared" si="524"/>
        <v>470.80476190476213</v>
      </c>
      <c r="K1706" s="21">
        <v>25</v>
      </c>
      <c r="L1706" s="18">
        <f t="shared" si="525"/>
        <v>12.5</v>
      </c>
      <c r="M1706" s="18">
        <f t="shared" si="526"/>
        <v>11802.244047619048</v>
      </c>
    </row>
    <row r="1707" spans="1:13" x14ac:dyDescent="0.2">
      <c r="A1707" s="2">
        <v>44161</v>
      </c>
      <c r="B1707" s="1" t="s">
        <v>2995</v>
      </c>
      <c r="C1707" s="1" t="s">
        <v>2179</v>
      </c>
      <c r="D1707" s="8">
        <v>2.63</v>
      </c>
      <c r="E1707" s="8">
        <v>2</v>
      </c>
      <c r="F1707" s="6">
        <v>1.73</v>
      </c>
      <c r="H1707" s="10" t="s">
        <v>57</v>
      </c>
      <c r="I1707" s="8">
        <f t="shared" si="527"/>
        <v>0.62999999999999989</v>
      </c>
      <c r="J1707" s="25">
        <f t="shared" si="524"/>
        <v>471.43476190476213</v>
      </c>
      <c r="K1707" s="21">
        <v>25</v>
      </c>
      <c r="L1707" s="18">
        <f t="shared" si="525"/>
        <v>15.749999999999996</v>
      </c>
      <c r="M1707" s="18">
        <f t="shared" si="526"/>
        <v>11817.994047619048</v>
      </c>
    </row>
    <row r="1708" spans="1:13" x14ac:dyDescent="0.2">
      <c r="A1708" s="2">
        <v>44163</v>
      </c>
      <c r="B1708" s="1" t="s">
        <v>2998</v>
      </c>
      <c r="C1708" s="1" t="s">
        <v>2997</v>
      </c>
      <c r="D1708" s="8">
        <v>3.5</v>
      </c>
      <c r="E1708" s="8">
        <v>3</v>
      </c>
      <c r="F1708" s="6">
        <v>2.25</v>
      </c>
      <c r="H1708" s="10"/>
      <c r="I1708" s="8">
        <v>0</v>
      </c>
      <c r="J1708" s="25">
        <f t="shared" ref="J1708:J1709" si="528">I1708+J1707</f>
        <v>471.43476190476213</v>
      </c>
      <c r="K1708" s="21">
        <v>25</v>
      </c>
      <c r="L1708" s="18">
        <f t="shared" ref="L1708:L1709" si="529">25*I1708</f>
        <v>0</v>
      </c>
      <c r="M1708" s="18">
        <f t="shared" ref="M1708:M1709" si="530">L1708+M1707</f>
        <v>11817.994047619048</v>
      </c>
    </row>
    <row r="1709" spans="1:13" x14ac:dyDescent="0.2">
      <c r="A1709" s="2">
        <v>44164</v>
      </c>
      <c r="B1709" s="1" t="s">
        <v>3000</v>
      </c>
      <c r="C1709" s="1" t="s">
        <v>2999</v>
      </c>
      <c r="D1709" s="8">
        <v>3.75</v>
      </c>
      <c r="E1709" s="8">
        <v>3.75</v>
      </c>
      <c r="F1709" s="6">
        <v>3.75</v>
      </c>
      <c r="H1709" s="10" t="s">
        <v>57</v>
      </c>
      <c r="I1709" s="8">
        <f t="shared" ref="I1709" si="531">D1709-E1709</f>
        <v>0</v>
      </c>
      <c r="J1709" s="25">
        <f t="shared" si="528"/>
        <v>471.43476190476213</v>
      </c>
      <c r="K1709" s="21">
        <v>25</v>
      </c>
      <c r="L1709" s="18">
        <f t="shared" si="529"/>
        <v>0</v>
      </c>
      <c r="M1709" s="18">
        <f t="shared" si="530"/>
        <v>11817.994047619048</v>
      </c>
    </row>
    <row r="1710" spans="1:13" x14ac:dyDescent="0.2">
      <c r="A1710" s="2">
        <v>44166</v>
      </c>
      <c r="B1710" s="1" t="s">
        <v>3001</v>
      </c>
      <c r="C1710" s="1" t="s">
        <v>82</v>
      </c>
      <c r="D1710" s="8">
        <v>8</v>
      </c>
      <c r="E1710" s="8">
        <v>7</v>
      </c>
      <c r="F1710" s="6">
        <v>6</v>
      </c>
      <c r="H1710" s="10"/>
      <c r="I1710" s="8">
        <v>0</v>
      </c>
      <c r="J1710" s="25">
        <f t="shared" ref="J1710:J1711" si="532">I1710+J1709</f>
        <v>471.43476190476213</v>
      </c>
      <c r="K1710" s="21">
        <v>25</v>
      </c>
      <c r="L1710" s="18">
        <f t="shared" ref="L1710:L1711" si="533">25*I1710</f>
        <v>0</v>
      </c>
      <c r="M1710" s="18">
        <f t="shared" ref="M1710:M1711" si="534">L1710+M1709</f>
        <v>11817.994047619048</v>
      </c>
    </row>
    <row r="1711" spans="1:13" x14ac:dyDescent="0.2">
      <c r="A1711" s="2">
        <v>44168</v>
      </c>
      <c r="B1711" s="1" t="s">
        <v>3002</v>
      </c>
      <c r="C1711" s="1" t="s">
        <v>2515</v>
      </c>
      <c r="D1711" s="8">
        <v>4</v>
      </c>
      <c r="E1711" s="8">
        <v>3</v>
      </c>
      <c r="F1711" s="6">
        <v>3.5</v>
      </c>
      <c r="H1711" s="10" t="s">
        <v>57</v>
      </c>
      <c r="I1711" s="8">
        <f t="shared" ref="I1711" si="535">D1711-E1711</f>
        <v>1</v>
      </c>
      <c r="J1711" s="25">
        <f t="shared" si="532"/>
        <v>472.43476190476213</v>
      </c>
      <c r="K1711" s="21">
        <v>25</v>
      </c>
      <c r="L1711" s="18">
        <f t="shared" si="533"/>
        <v>25</v>
      </c>
      <c r="M1711" s="18">
        <f t="shared" si="534"/>
        <v>11842.994047619048</v>
      </c>
    </row>
    <row r="1712" spans="1:13" x14ac:dyDescent="0.2">
      <c r="A1712" s="2">
        <v>44169</v>
      </c>
      <c r="B1712" s="1" t="s">
        <v>3003</v>
      </c>
      <c r="C1712" s="1" t="s">
        <v>840</v>
      </c>
      <c r="D1712" s="8">
        <v>9</v>
      </c>
      <c r="E1712" s="8">
        <v>6</v>
      </c>
      <c r="F1712" s="6">
        <v>5</v>
      </c>
      <c r="H1712" s="10"/>
      <c r="I1712" s="8">
        <v>0</v>
      </c>
      <c r="J1712" s="25">
        <f t="shared" ref="J1712:J1714" si="536">I1712+J1711</f>
        <v>472.43476190476213</v>
      </c>
      <c r="K1712" s="21">
        <v>25</v>
      </c>
      <c r="L1712" s="18">
        <f t="shared" ref="L1712:L1714" si="537">25*I1712</f>
        <v>0</v>
      </c>
      <c r="M1712" s="18">
        <f t="shared" ref="M1712:M1714" si="538">L1712+M1711</f>
        <v>11842.994047619048</v>
      </c>
    </row>
    <row r="1713" spans="1:13" x14ac:dyDescent="0.2">
      <c r="A1713" s="2">
        <v>44170</v>
      </c>
      <c r="B1713" s="1" t="s">
        <v>3005</v>
      </c>
      <c r="C1713" s="1" t="s">
        <v>3004</v>
      </c>
      <c r="D1713" s="8">
        <v>4.5</v>
      </c>
      <c r="E1713" s="8">
        <v>3</v>
      </c>
      <c r="F1713" s="6">
        <v>2.88</v>
      </c>
      <c r="H1713" s="10"/>
      <c r="I1713" s="8">
        <v>0</v>
      </c>
      <c r="J1713" s="25">
        <f t="shared" si="536"/>
        <v>472.43476190476213</v>
      </c>
      <c r="K1713" s="21">
        <v>25</v>
      </c>
      <c r="L1713" s="18">
        <f t="shared" si="537"/>
        <v>0</v>
      </c>
      <c r="M1713" s="18">
        <f t="shared" si="538"/>
        <v>11842.994047619048</v>
      </c>
    </row>
    <row r="1714" spans="1:13" x14ac:dyDescent="0.2">
      <c r="A1714" s="2">
        <v>44171</v>
      </c>
      <c r="B1714" s="1" t="s">
        <v>3007</v>
      </c>
      <c r="C1714" s="1" t="s">
        <v>3006</v>
      </c>
      <c r="D1714" s="8">
        <v>4.33</v>
      </c>
      <c r="E1714" s="8">
        <v>3.5</v>
      </c>
      <c r="F1714" s="6">
        <v>3.75</v>
      </c>
      <c r="H1714" s="10"/>
      <c r="I1714" s="8">
        <v>0</v>
      </c>
      <c r="J1714" s="25">
        <f t="shared" si="536"/>
        <v>472.43476190476213</v>
      </c>
      <c r="K1714" s="21">
        <v>25</v>
      </c>
      <c r="L1714" s="18">
        <f t="shared" si="537"/>
        <v>0</v>
      </c>
      <c r="M1714" s="18">
        <f t="shared" si="538"/>
        <v>11842.994047619048</v>
      </c>
    </row>
    <row r="1715" spans="1:13" x14ac:dyDescent="0.2">
      <c r="A1715" s="2">
        <v>44173</v>
      </c>
      <c r="B1715" s="1" t="s">
        <v>3008</v>
      </c>
      <c r="C1715" s="1" t="s">
        <v>3009</v>
      </c>
      <c r="D1715" s="8">
        <v>4.5</v>
      </c>
      <c r="E1715" s="8">
        <v>3</v>
      </c>
      <c r="F1715" s="6">
        <v>2.88</v>
      </c>
      <c r="H1715" s="10"/>
      <c r="I1715" s="8">
        <v>0</v>
      </c>
      <c r="J1715" s="25">
        <f t="shared" ref="J1715:J1720" si="539">I1715+J1714</f>
        <v>472.43476190476213</v>
      </c>
      <c r="K1715" s="21">
        <v>25</v>
      </c>
      <c r="L1715" s="18">
        <f t="shared" ref="L1715:L1720" si="540">25*I1715</f>
        <v>0</v>
      </c>
      <c r="M1715" s="18">
        <f t="shared" ref="M1715:M1720" si="541">L1715+M1714</f>
        <v>11842.994047619048</v>
      </c>
    </row>
    <row r="1716" spans="1:13" x14ac:dyDescent="0.2">
      <c r="A1716" s="2">
        <v>44174</v>
      </c>
      <c r="B1716" s="1" t="s">
        <v>3011</v>
      </c>
      <c r="C1716" s="1" t="s">
        <v>3010</v>
      </c>
      <c r="D1716" s="8">
        <v>2.38</v>
      </c>
      <c r="E1716" s="8">
        <v>2.2999999999999998</v>
      </c>
      <c r="F1716" s="6">
        <v>2.38</v>
      </c>
      <c r="H1716" s="10"/>
      <c r="I1716" s="8">
        <v>0</v>
      </c>
      <c r="J1716" s="25">
        <f t="shared" si="539"/>
        <v>472.43476190476213</v>
      </c>
      <c r="K1716" s="21">
        <v>25</v>
      </c>
      <c r="L1716" s="18">
        <f t="shared" si="540"/>
        <v>0</v>
      </c>
      <c r="M1716" s="18">
        <f t="shared" si="541"/>
        <v>11842.994047619048</v>
      </c>
    </row>
    <row r="1717" spans="1:13" x14ac:dyDescent="0.2">
      <c r="A1717" s="2">
        <v>44175</v>
      </c>
      <c r="B1717" s="1" t="s">
        <v>3012</v>
      </c>
      <c r="C1717" s="1" t="s">
        <v>3013</v>
      </c>
      <c r="D1717" s="8">
        <v>5</v>
      </c>
      <c r="E1717" s="8">
        <v>5</v>
      </c>
      <c r="F1717" s="6">
        <v>5.5</v>
      </c>
      <c r="H1717" s="10"/>
      <c r="I1717" s="8">
        <v>0</v>
      </c>
      <c r="J1717" s="25">
        <f t="shared" si="539"/>
        <v>472.43476190476213</v>
      </c>
      <c r="K1717" s="21">
        <v>25</v>
      </c>
      <c r="L1717" s="18">
        <f t="shared" si="540"/>
        <v>0</v>
      </c>
      <c r="M1717" s="18">
        <f t="shared" si="541"/>
        <v>11842.994047619048</v>
      </c>
    </row>
    <row r="1718" spans="1:13" x14ac:dyDescent="0.2">
      <c r="A1718" s="2">
        <v>44176</v>
      </c>
      <c r="B1718" s="1" t="s">
        <v>3015</v>
      </c>
      <c r="C1718" s="1" t="s">
        <v>3014</v>
      </c>
      <c r="D1718" s="8">
        <v>5.5</v>
      </c>
      <c r="E1718" s="8">
        <v>5</v>
      </c>
      <c r="F1718" s="6">
        <v>4</v>
      </c>
      <c r="H1718" s="10"/>
      <c r="I1718" s="8">
        <v>0</v>
      </c>
      <c r="J1718" s="25">
        <f t="shared" si="539"/>
        <v>472.43476190476213</v>
      </c>
      <c r="K1718" s="21">
        <v>25</v>
      </c>
      <c r="L1718" s="18">
        <f t="shared" si="540"/>
        <v>0</v>
      </c>
      <c r="M1718" s="18">
        <f t="shared" si="541"/>
        <v>11842.994047619048</v>
      </c>
    </row>
    <row r="1719" spans="1:13" x14ac:dyDescent="0.2">
      <c r="A1719" s="2">
        <v>44177</v>
      </c>
      <c r="B1719" s="1" t="s">
        <v>3017</v>
      </c>
      <c r="C1719" s="1" t="s">
        <v>3016</v>
      </c>
      <c r="D1719" s="8">
        <v>6</v>
      </c>
      <c r="E1719" s="8">
        <v>5</v>
      </c>
      <c r="F1719" s="6">
        <v>4</v>
      </c>
      <c r="H1719" s="10"/>
      <c r="I1719" s="8">
        <v>0</v>
      </c>
      <c r="J1719" s="25">
        <f t="shared" si="539"/>
        <v>472.43476190476213</v>
      </c>
      <c r="K1719" s="21">
        <v>25</v>
      </c>
      <c r="L1719" s="18">
        <f t="shared" si="540"/>
        <v>0</v>
      </c>
      <c r="M1719" s="18">
        <f t="shared" si="541"/>
        <v>11842.994047619048</v>
      </c>
    </row>
    <row r="1720" spans="1:13" x14ac:dyDescent="0.2">
      <c r="A1720" s="2">
        <v>44178</v>
      </c>
      <c r="B1720" s="1" t="s">
        <v>3018</v>
      </c>
      <c r="C1720" s="1" t="s">
        <v>2410</v>
      </c>
      <c r="D1720" s="8">
        <v>6</v>
      </c>
      <c r="E1720" s="8">
        <v>5</v>
      </c>
      <c r="F1720" s="6">
        <v>5</v>
      </c>
      <c r="H1720" s="10" t="s">
        <v>57</v>
      </c>
      <c r="I1720" s="8">
        <f t="shared" ref="I1720" si="542">D1720-E1720</f>
        <v>1</v>
      </c>
      <c r="J1720" s="25">
        <f t="shared" si="539"/>
        <v>473.43476190476213</v>
      </c>
      <c r="K1720" s="21">
        <v>25</v>
      </c>
      <c r="L1720" s="18">
        <f t="shared" si="540"/>
        <v>25</v>
      </c>
      <c r="M1720" s="18">
        <f t="shared" si="541"/>
        <v>11867.994047619048</v>
      </c>
    </row>
    <row r="1721" spans="1:13" x14ac:dyDescent="0.2">
      <c r="A1721" s="2">
        <v>44179</v>
      </c>
      <c r="B1721" s="1" t="s">
        <v>3019</v>
      </c>
      <c r="C1721" s="1" t="s">
        <v>3020</v>
      </c>
      <c r="D1721" s="8">
        <v>5</v>
      </c>
      <c r="E1721" s="8">
        <v>4</v>
      </c>
      <c r="F1721" s="6">
        <v>4.33</v>
      </c>
      <c r="H1721" s="10"/>
      <c r="I1721" s="8">
        <v>0</v>
      </c>
      <c r="J1721" s="25">
        <f t="shared" ref="J1721:J1725" si="543">I1721+J1720</f>
        <v>473.43476190476213</v>
      </c>
      <c r="K1721" s="21">
        <v>25</v>
      </c>
      <c r="L1721" s="18">
        <f t="shared" ref="L1721:L1725" si="544">25*I1721</f>
        <v>0</v>
      </c>
      <c r="M1721" s="18">
        <f t="shared" ref="M1721:M1725" si="545">L1721+M1720</f>
        <v>11867.994047619048</v>
      </c>
    </row>
    <row r="1722" spans="1:13" x14ac:dyDescent="0.2">
      <c r="A1722" s="2">
        <v>44180</v>
      </c>
      <c r="B1722" s="1" t="s">
        <v>3021</v>
      </c>
      <c r="C1722" s="1" t="s">
        <v>3022</v>
      </c>
      <c r="D1722" s="8">
        <v>2.63</v>
      </c>
      <c r="E1722" s="8">
        <v>2</v>
      </c>
      <c r="F1722" s="6">
        <v>2</v>
      </c>
      <c r="H1722" s="10"/>
      <c r="I1722" s="8">
        <v>0</v>
      </c>
      <c r="J1722" s="25">
        <f t="shared" si="543"/>
        <v>473.43476190476213</v>
      </c>
      <c r="K1722" s="21">
        <v>25</v>
      </c>
      <c r="L1722" s="18">
        <f t="shared" si="544"/>
        <v>0</v>
      </c>
      <c r="M1722" s="18">
        <f t="shared" si="545"/>
        <v>11867.994047619048</v>
      </c>
    </row>
    <row r="1723" spans="1:13" x14ac:dyDescent="0.2">
      <c r="A1723" s="2">
        <v>44181</v>
      </c>
      <c r="B1723" s="1" t="s">
        <v>3023</v>
      </c>
      <c r="C1723" s="1" t="s">
        <v>2975</v>
      </c>
      <c r="D1723" s="8">
        <v>5.5</v>
      </c>
      <c r="E1723" s="8">
        <v>5.5</v>
      </c>
      <c r="F1723" s="6">
        <v>5.5</v>
      </c>
      <c r="H1723" s="10"/>
      <c r="I1723" s="8">
        <v>0</v>
      </c>
      <c r="J1723" s="25">
        <f t="shared" si="543"/>
        <v>473.43476190476213</v>
      </c>
      <c r="K1723" s="21">
        <v>25</v>
      </c>
      <c r="L1723" s="18">
        <f t="shared" si="544"/>
        <v>0</v>
      </c>
      <c r="M1723" s="18">
        <f t="shared" si="545"/>
        <v>11867.994047619048</v>
      </c>
    </row>
    <row r="1724" spans="1:13" x14ac:dyDescent="0.2">
      <c r="A1724" s="2">
        <v>44182</v>
      </c>
      <c r="B1724" s="1" t="s">
        <v>3024</v>
      </c>
      <c r="C1724" s="1" t="s">
        <v>2726</v>
      </c>
      <c r="D1724" s="8">
        <v>3.25</v>
      </c>
      <c r="E1724" s="8">
        <v>2.25</v>
      </c>
      <c r="F1724" s="6">
        <v>2</v>
      </c>
      <c r="H1724" s="10" t="s">
        <v>57</v>
      </c>
      <c r="I1724" s="8">
        <f t="shared" ref="I1724:I1725" si="546">D1724-E1724</f>
        <v>1</v>
      </c>
      <c r="J1724" s="25">
        <f t="shared" si="543"/>
        <v>474.43476190476213</v>
      </c>
      <c r="K1724" s="21">
        <v>25</v>
      </c>
      <c r="L1724" s="18">
        <f t="shared" si="544"/>
        <v>25</v>
      </c>
      <c r="M1724" s="18">
        <f t="shared" si="545"/>
        <v>11892.994047619048</v>
      </c>
    </row>
    <row r="1725" spans="1:13" x14ac:dyDescent="0.2">
      <c r="A1725" s="2">
        <v>44183</v>
      </c>
      <c r="B1725" s="1" t="s">
        <v>3026</v>
      </c>
      <c r="C1725" s="1" t="s">
        <v>3025</v>
      </c>
      <c r="D1725" s="8">
        <v>4</v>
      </c>
      <c r="E1725" s="8">
        <v>3.5</v>
      </c>
      <c r="F1725" s="6">
        <v>3.5</v>
      </c>
      <c r="H1725" s="10" t="s">
        <v>57</v>
      </c>
      <c r="I1725" s="8">
        <f t="shared" si="546"/>
        <v>0.5</v>
      </c>
      <c r="J1725" s="25">
        <f t="shared" si="543"/>
        <v>474.93476190476213</v>
      </c>
      <c r="K1725" s="21">
        <v>25</v>
      </c>
      <c r="L1725" s="18">
        <f t="shared" si="544"/>
        <v>12.5</v>
      </c>
      <c r="M1725" s="18">
        <f t="shared" si="545"/>
        <v>11905.494047619048</v>
      </c>
    </row>
    <row r="1726" spans="1:13" x14ac:dyDescent="0.2">
      <c r="A1726" s="2">
        <v>44184</v>
      </c>
      <c r="B1726" s="1" t="s">
        <v>3028</v>
      </c>
      <c r="C1726" s="1" t="s">
        <v>3027</v>
      </c>
      <c r="D1726" s="8">
        <v>6</v>
      </c>
      <c r="E1726" s="8">
        <v>6</v>
      </c>
      <c r="F1726" s="6">
        <v>9.5</v>
      </c>
      <c r="H1726" s="10"/>
      <c r="I1726" s="8">
        <v>0</v>
      </c>
      <c r="J1726" s="25">
        <f t="shared" ref="J1726:J1728" si="547">I1726+J1725</f>
        <v>474.93476190476213</v>
      </c>
      <c r="K1726" s="21">
        <v>25</v>
      </c>
      <c r="L1726" s="18">
        <f t="shared" ref="L1726:L1728" si="548">25*I1726</f>
        <v>0</v>
      </c>
      <c r="M1726" s="18">
        <f t="shared" ref="M1726:M1728" si="549">L1726+M1725</f>
        <v>11905.494047619048</v>
      </c>
    </row>
    <row r="1727" spans="1:13" x14ac:dyDescent="0.2">
      <c r="A1727" s="2">
        <v>44185</v>
      </c>
      <c r="B1727" s="1" t="s">
        <v>3030</v>
      </c>
      <c r="C1727" s="1" t="s">
        <v>3029</v>
      </c>
      <c r="D1727" s="8">
        <v>4</v>
      </c>
      <c r="E1727" s="8">
        <v>4</v>
      </c>
      <c r="F1727" s="6">
        <v>4.33</v>
      </c>
      <c r="H1727" s="10"/>
      <c r="I1727" s="8">
        <v>0</v>
      </c>
      <c r="J1727" s="25">
        <f t="shared" si="547"/>
        <v>474.93476190476213</v>
      </c>
      <c r="K1727" s="21">
        <v>25</v>
      </c>
      <c r="L1727" s="18">
        <f t="shared" si="548"/>
        <v>0</v>
      </c>
      <c r="M1727" s="18">
        <f t="shared" si="549"/>
        <v>11905.494047619048</v>
      </c>
    </row>
    <row r="1728" spans="1:13" x14ac:dyDescent="0.2">
      <c r="A1728" s="2">
        <v>44195</v>
      </c>
      <c r="B1728" s="1" t="s">
        <v>3031</v>
      </c>
      <c r="C1728" s="1" t="s">
        <v>3032</v>
      </c>
      <c r="D1728" s="8">
        <v>4</v>
      </c>
      <c r="E1728" s="8">
        <v>3</v>
      </c>
      <c r="F1728" s="6">
        <v>2.2000000000000002</v>
      </c>
      <c r="H1728" s="10" t="s">
        <v>57</v>
      </c>
      <c r="I1728" s="8">
        <f t="shared" ref="I1728" si="550">D1728-E1728</f>
        <v>1</v>
      </c>
      <c r="J1728" s="25">
        <f t="shared" si="547"/>
        <v>475.93476190476213</v>
      </c>
      <c r="K1728" s="21">
        <v>25</v>
      </c>
      <c r="L1728" s="18">
        <f t="shared" si="548"/>
        <v>25</v>
      </c>
      <c r="M1728" s="18">
        <f t="shared" si="549"/>
        <v>11930.494047619048</v>
      </c>
    </row>
    <row r="1729" spans="1:13" x14ac:dyDescent="0.2">
      <c r="A1729" s="2">
        <v>44198</v>
      </c>
      <c r="B1729" s="1" t="s">
        <v>3034</v>
      </c>
      <c r="C1729" s="1" t="s">
        <v>3033</v>
      </c>
      <c r="D1729" s="8">
        <v>4</v>
      </c>
      <c r="E1729" s="8">
        <v>4</v>
      </c>
      <c r="F1729" s="6">
        <v>4</v>
      </c>
      <c r="H1729" s="10"/>
      <c r="I1729" s="8">
        <v>0</v>
      </c>
      <c r="J1729" s="25">
        <f t="shared" ref="J1729:J1730" si="551">I1729+J1728</f>
        <v>475.93476190476213</v>
      </c>
      <c r="K1729" s="21">
        <v>25</v>
      </c>
      <c r="L1729" s="18">
        <f t="shared" ref="L1729:L1730" si="552">25*I1729</f>
        <v>0</v>
      </c>
      <c r="M1729" s="18">
        <f t="shared" ref="M1729:M1730" si="553">L1729+M1728</f>
        <v>11930.494047619048</v>
      </c>
    </row>
    <row r="1730" spans="1:13" x14ac:dyDescent="0.2">
      <c r="A1730" s="2">
        <v>44199</v>
      </c>
      <c r="B1730" s="1" t="s">
        <v>3035</v>
      </c>
      <c r="C1730" s="1" t="s">
        <v>3020</v>
      </c>
      <c r="D1730" s="8">
        <v>2.38</v>
      </c>
      <c r="E1730" s="8">
        <v>1.5</v>
      </c>
      <c r="F1730" s="6">
        <v>1.57</v>
      </c>
      <c r="H1730" s="10" t="s">
        <v>57</v>
      </c>
      <c r="I1730" s="8">
        <f t="shared" ref="I1730" si="554">D1730-E1730</f>
        <v>0.87999999999999989</v>
      </c>
      <c r="J1730" s="25">
        <f t="shared" si="551"/>
        <v>476.81476190476212</v>
      </c>
      <c r="K1730" s="21">
        <v>25</v>
      </c>
      <c r="L1730" s="18">
        <f t="shared" si="552"/>
        <v>21.999999999999996</v>
      </c>
      <c r="M1730" s="18">
        <f t="shared" si="553"/>
        <v>11952.494047619048</v>
      </c>
    </row>
    <row r="1731" spans="1:13" x14ac:dyDescent="0.2">
      <c r="A1731" s="2">
        <v>44200</v>
      </c>
      <c r="B1731" s="1" t="s">
        <v>3037</v>
      </c>
      <c r="C1731" s="1" t="s">
        <v>3036</v>
      </c>
      <c r="D1731" s="8">
        <v>7</v>
      </c>
      <c r="E1731" s="8">
        <v>5</v>
      </c>
      <c r="F1731" s="6">
        <v>4</v>
      </c>
      <c r="H1731" s="10"/>
      <c r="I1731" s="8">
        <v>0</v>
      </c>
      <c r="J1731" s="25">
        <f t="shared" ref="J1731:J1739" si="555">I1731+J1730</f>
        <v>476.81476190476212</v>
      </c>
      <c r="K1731" s="21">
        <v>25</v>
      </c>
      <c r="L1731" s="18">
        <f t="shared" ref="L1731:L1739" si="556">25*I1731</f>
        <v>0</v>
      </c>
      <c r="M1731" s="18">
        <f t="shared" ref="M1731:M1739" si="557">L1731+M1730</f>
        <v>11952.494047619048</v>
      </c>
    </row>
    <row r="1732" spans="1:13" x14ac:dyDescent="0.2">
      <c r="A1732" s="2">
        <v>44201</v>
      </c>
      <c r="B1732" s="1" t="s">
        <v>3038</v>
      </c>
      <c r="C1732" s="1" t="s">
        <v>1010</v>
      </c>
      <c r="D1732" s="8">
        <v>3.5</v>
      </c>
      <c r="E1732" s="8">
        <v>3.5</v>
      </c>
      <c r="F1732" s="6">
        <v>3.75</v>
      </c>
      <c r="H1732" s="10"/>
      <c r="I1732" s="8">
        <v>0</v>
      </c>
      <c r="J1732" s="25">
        <f t="shared" si="555"/>
        <v>476.81476190476212</v>
      </c>
      <c r="K1732" s="21">
        <v>25</v>
      </c>
      <c r="L1732" s="18">
        <f t="shared" si="556"/>
        <v>0</v>
      </c>
      <c r="M1732" s="18">
        <f t="shared" si="557"/>
        <v>11952.494047619048</v>
      </c>
    </row>
    <row r="1733" spans="1:13" x14ac:dyDescent="0.2">
      <c r="A1733" s="2">
        <v>44205</v>
      </c>
      <c r="B1733" s="1" t="s">
        <v>3039</v>
      </c>
      <c r="C1733" s="1" t="s">
        <v>3033</v>
      </c>
      <c r="D1733" s="8">
        <v>4.5</v>
      </c>
      <c r="E1733" s="8">
        <v>4.5</v>
      </c>
      <c r="F1733" s="6">
        <v>4.33</v>
      </c>
      <c r="H1733" s="10"/>
      <c r="I1733" s="8">
        <v>0</v>
      </c>
      <c r="J1733" s="25">
        <f t="shared" si="555"/>
        <v>476.81476190476212</v>
      </c>
      <c r="K1733" s="21">
        <v>25</v>
      </c>
      <c r="L1733" s="18">
        <f t="shared" si="556"/>
        <v>0</v>
      </c>
      <c r="M1733" s="18">
        <f t="shared" si="557"/>
        <v>11952.494047619048</v>
      </c>
    </row>
    <row r="1734" spans="1:13" x14ac:dyDescent="0.2">
      <c r="A1734" s="2">
        <v>44208</v>
      </c>
      <c r="B1734" s="7" t="s">
        <v>3048</v>
      </c>
      <c r="C1734" s="1" t="s">
        <v>2245</v>
      </c>
      <c r="D1734" s="8">
        <v>5.5</v>
      </c>
      <c r="E1734" s="8">
        <v>5</v>
      </c>
      <c r="F1734" s="6">
        <v>4</v>
      </c>
      <c r="H1734" s="10"/>
      <c r="I1734" s="8">
        <v>0</v>
      </c>
      <c r="J1734" s="25">
        <f t="shared" si="555"/>
        <v>476.81476190476212</v>
      </c>
      <c r="K1734" s="21">
        <v>25</v>
      </c>
      <c r="L1734" s="18">
        <f t="shared" si="556"/>
        <v>0</v>
      </c>
      <c r="M1734" s="18">
        <f t="shared" si="557"/>
        <v>11952.494047619048</v>
      </c>
    </row>
    <row r="1735" spans="1:13" x14ac:dyDescent="0.2">
      <c r="A1735" s="2">
        <v>44209</v>
      </c>
      <c r="B1735" s="1" t="s">
        <v>3041</v>
      </c>
      <c r="C1735" s="1" t="s">
        <v>3040</v>
      </c>
      <c r="D1735" s="8">
        <v>3.5</v>
      </c>
      <c r="E1735" s="8">
        <v>3</v>
      </c>
      <c r="F1735" s="6">
        <v>2.83</v>
      </c>
      <c r="H1735" s="10"/>
      <c r="I1735" s="8">
        <v>0</v>
      </c>
      <c r="J1735" s="25">
        <f t="shared" si="555"/>
        <v>476.81476190476212</v>
      </c>
      <c r="K1735" s="21">
        <v>25</v>
      </c>
      <c r="L1735" s="18">
        <f t="shared" si="556"/>
        <v>0</v>
      </c>
      <c r="M1735" s="18">
        <f t="shared" si="557"/>
        <v>11952.494047619048</v>
      </c>
    </row>
    <row r="1736" spans="1:13" x14ac:dyDescent="0.2">
      <c r="A1736" s="2">
        <v>43845</v>
      </c>
      <c r="B1736" s="1" t="s">
        <v>3042</v>
      </c>
      <c r="C1736" s="1" t="s">
        <v>915</v>
      </c>
      <c r="D1736" s="8">
        <v>3.25</v>
      </c>
      <c r="E1736" s="8">
        <v>3</v>
      </c>
      <c r="F1736" s="6">
        <v>3.5</v>
      </c>
      <c r="H1736" s="10"/>
      <c r="I1736" s="8">
        <v>0</v>
      </c>
      <c r="J1736" s="25">
        <f t="shared" si="555"/>
        <v>476.81476190476212</v>
      </c>
      <c r="K1736" s="21">
        <v>25</v>
      </c>
      <c r="L1736" s="18">
        <f t="shared" si="556"/>
        <v>0</v>
      </c>
      <c r="M1736" s="18">
        <f t="shared" si="557"/>
        <v>11952.494047619048</v>
      </c>
    </row>
    <row r="1737" spans="1:13" x14ac:dyDescent="0.2">
      <c r="A1737" s="2">
        <v>44212</v>
      </c>
      <c r="B1737" s="1" t="s">
        <v>3043</v>
      </c>
      <c r="C1737" s="1" t="s">
        <v>938</v>
      </c>
      <c r="D1737" s="8">
        <v>4.33</v>
      </c>
      <c r="E1737" s="8">
        <v>4.33</v>
      </c>
      <c r="F1737" s="6">
        <v>5.5</v>
      </c>
      <c r="H1737" s="10"/>
      <c r="I1737" s="8">
        <v>0</v>
      </c>
      <c r="J1737" s="25">
        <f t="shared" si="555"/>
        <v>476.81476190476212</v>
      </c>
      <c r="K1737" s="21">
        <v>25</v>
      </c>
      <c r="L1737" s="18">
        <f t="shared" si="556"/>
        <v>0</v>
      </c>
      <c r="M1737" s="18">
        <f t="shared" si="557"/>
        <v>11952.494047619048</v>
      </c>
    </row>
    <row r="1738" spans="1:13" x14ac:dyDescent="0.2">
      <c r="A1738" s="2">
        <v>44214</v>
      </c>
      <c r="B1738" s="1" t="s">
        <v>3045</v>
      </c>
      <c r="C1738" s="1" t="s">
        <v>3044</v>
      </c>
      <c r="D1738" s="8">
        <v>3.75</v>
      </c>
      <c r="E1738" s="8">
        <v>6</v>
      </c>
      <c r="F1738" s="6">
        <v>2.63</v>
      </c>
      <c r="H1738" s="10"/>
      <c r="I1738" s="8">
        <v>0</v>
      </c>
      <c r="J1738" s="25">
        <f t="shared" si="555"/>
        <v>476.81476190476212</v>
      </c>
      <c r="K1738" s="21">
        <v>25</v>
      </c>
      <c r="L1738" s="18">
        <f t="shared" si="556"/>
        <v>0</v>
      </c>
      <c r="M1738" s="18">
        <f t="shared" si="557"/>
        <v>11952.494047619048</v>
      </c>
    </row>
    <row r="1739" spans="1:13" x14ac:dyDescent="0.2">
      <c r="A1739" s="2">
        <v>44216</v>
      </c>
      <c r="B1739" s="1" t="s">
        <v>3047</v>
      </c>
      <c r="C1739" s="1" t="s">
        <v>3046</v>
      </c>
      <c r="D1739" s="8">
        <v>2.63</v>
      </c>
      <c r="E1739" s="8">
        <v>2.63</v>
      </c>
      <c r="F1739" s="6">
        <v>2.63</v>
      </c>
      <c r="H1739" s="10" t="s">
        <v>57</v>
      </c>
      <c r="I1739" s="8">
        <f t="shared" ref="I1739" si="558">D1739-E1739</f>
        <v>0</v>
      </c>
      <c r="J1739" s="25">
        <f t="shared" si="555"/>
        <v>476.81476190476212</v>
      </c>
      <c r="K1739" s="21">
        <v>25</v>
      </c>
      <c r="L1739" s="18">
        <f t="shared" si="556"/>
        <v>0</v>
      </c>
      <c r="M1739" s="18">
        <f t="shared" si="557"/>
        <v>11952.494047619048</v>
      </c>
    </row>
    <row r="1740" spans="1:13" x14ac:dyDescent="0.2">
      <c r="A1740" s="2">
        <v>44217</v>
      </c>
      <c r="B1740" s="1" t="s">
        <v>3049</v>
      </c>
      <c r="C1740" s="1" t="s">
        <v>3050</v>
      </c>
      <c r="D1740" s="8">
        <v>7</v>
      </c>
      <c r="E1740" s="8">
        <v>5</v>
      </c>
      <c r="F1740" s="6">
        <v>4</v>
      </c>
      <c r="H1740" s="10"/>
      <c r="I1740" s="8">
        <v>0</v>
      </c>
      <c r="J1740" s="25">
        <f t="shared" ref="J1740:J1742" si="559">I1740+J1739</f>
        <v>476.81476190476212</v>
      </c>
      <c r="K1740" s="21">
        <v>25</v>
      </c>
      <c r="L1740" s="18">
        <f t="shared" ref="L1740:L1742" si="560">25*I1740</f>
        <v>0</v>
      </c>
      <c r="M1740" s="18">
        <f t="shared" ref="M1740:M1742" si="561">L1740+M1739</f>
        <v>11952.494047619048</v>
      </c>
    </row>
    <row r="1741" spans="1:13" x14ac:dyDescent="0.2">
      <c r="A1741" s="2">
        <v>44218</v>
      </c>
      <c r="B1741" s="1" t="s">
        <v>3051</v>
      </c>
      <c r="C1741" s="1" t="s">
        <v>747</v>
      </c>
      <c r="D1741" s="8">
        <v>8.5</v>
      </c>
      <c r="E1741" s="8">
        <v>6</v>
      </c>
      <c r="F1741" s="6">
        <v>3.75</v>
      </c>
      <c r="H1741" s="10"/>
      <c r="I1741" s="8">
        <v>0</v>
      </c>
      <c r="J1741" s="25">
        <f t="shared" si="559"/>
        <v>476.81476190476212</v>
      </c>
      <c r="K1741" s="21">
        <v>25</v>
      </c>
      <c r="L1741" s="18">
        <f t="shared" si="560"/>
        <v>0</v>
      </c>
      <c r="M1741" s="18">
        <f t="shared" si="561"/>
        <v>11952.494047619048</v>
      </c>
    </row>
    <row r="1742" spans="1:13" x14ac:dyDescent="0.2">
      <c r="A1742" s="2">
        <v>44219</v>
      </c>
      <c r="B1742" s="1" t="s">
        <v>3052</v>
      </c>
      <c r="C1742" s="1" t="s">
        <v>3053</v>
      </c>
      <c r="D1742" s="8">
        <v>7</v>
      </c>
      <c r="E1742" s="8">
        <v>5</v>
      </c>
      <c r="F1742" s="6">
        <v>4</v>
      </c>
      <c r="H1742" s="10" t="s">
        <v>57</v>
      </c>
      <c r="I1742" s="8">
        <f t="shared" ref="I1742" si="562">D1742-E1742</f>
        <v>2</v>
      </c>
      <c r="J1742" s="25">
        <f t="shared" si="559"/>
        <v>478.81476190476212</v>
      </c>
      <c r="K1742" s="21">
        <v>25</v>
      </c>
      <c r="L1742" s="18">
        <f t="shared" si="560"/>
        <v>50</v>
      </c>
      <c r="M1742" s="18">
        <f t="shared" si="561"/>
        <v>12002.494047619048</v>
      </c>
    </row>
    <row r="1743" spans="1:13" x14ac:dyDescent="0.2">
      <c r="A1743" s="2">
        <v>44223</v>
      </c>
      <c r="B1743" s="1" t="s">
        <v>3055</v>
      </c>
      <c r="C1743" s="1" t="s">
        <v>3054</v>
      </c>
      <c r="D1743" s="8">
        <v>2.5</v>
      </c>
      <c r="E1743" s="8">
        <v>2.5</v>
      </c>
      <c r="F1743" s="6">
        <v>2.75</v>
      </c>
      <c r="H1743" s="10"/>
      <c r="I1743" s="8">
        <v>0</v>
      </c>
      <c r="J1743" s="25">
        <f t="shared" ref="J1743:J1747" si="563">I1743+J1742</f>
        <v>478.81476190476212</v>
      </c>
      <c r="K1743" s="21">
        <v>25</v>
      </c>
      <c r="L1743" s="18">
        <f t="shared" ref="L1743:L1747" si="564">25*I1743</f>
        <v>0</v>
      </c>
      <c r="M1743" s="18">
        <f t="shared" ref="M1743:M1747" si="565">L1743+M1742</f>
        <v>12002.494047619048</v>
      </c>
    </row>
    <row r="1744" spans="1:13" x14ac:dyDescent="0.2">
      <c r="A1744" s="2">
        <v>44224</v>
      </c>
      <c r="B1744" s="1" t="s">
        <v>3057</v>
      </c>
      <c r="C1744" s="1" t="s">
        <v>3056</v>
      </c>
      <c r="D1744" s="8">
        <v>7.5</v>
      </c>
      <c r="E1744" s="8">
        <v>7</v>
      </c>
      <c r="F1744" s="6">
        <v>5</v>
      </c>
      <c r="H1744" s="10"/>
      <c r="I1744" s="8">
        <v>0</v>
      </c>
      <c r="J1744" s="25">
        <f t="shared" si="563"/>
        <v>478.81476190476212</v>
      </c>
      <c r="K1744" s="21">
        <v>25</v>
      </c>
      <c r="L1744" s="18">
        <f t="shared" si="564"/>
        <v>0</v>
      </c>
      <c r="M1744" s="18">
        <f t="shared" si="565"/>
        <v>12002.494047619048</v>
      </c>
    </row>
    <row r="1745" spans="1:13" x14ac:dyDescent="0.2">
      <c r="A1745" s="2">
        <v>44225</v>
      </c>
      <c r="B1745" s="1" t="s">
        <v>3058</v>
      </c>
      <c r="C1745" s="1" t="s">
        <v>3059</v>
      </c>
      <c r="D1745" s="8">
        <v>9</v>
      </c>
      <c r="E1745" s="8">
        <v>7</v>
      </c>
      <c r="F1745" s="6">
        <v>6</v>
      </c>
      <c r="H1745" s="10"/>
      <c r="I1745" s="8">
        <v>0</v>
      </c>
      <c r="J1745" s="25">
        <f t="shared" si="563"/>
        <v>478.81476190476212</v>
      </c>
      <c r="K1745" s="21">
        <v>25</v>
      </c>
      <c r="L1745" s="18">
        <f t="shared" si="564"/>
        <v>0</v>
      </c>
      <c r="M1745" s="18">
        <f t="shared" si="565"/>
        <v>12002.494047619048</v>
      </c>
    </row>
    <row r="1746" spans="1:13" x14ac:dyDescent="0.2">
      <c r="A1746" s="2">
        <v>44226</v>
      </c>
      <c r="B1746" s="1" t="s">
        <v>2993</v>
      </c>
      <c r="C1746" s="1" t="s">
        <v>2152</v>
      </c>
      <c r="D1746" s="8">
        <v>6</v>
      </c>
      <c r="E1746" s="8">
        <v>6</v>
      </c>
      <c r="F1746" s="6">
        <v>7</v>
      </c>
      <c r="H1746" s="10"/>
      <c r="I1746" s="8">
        <v>0</v>
      </c>
      <c r="J1746" s="25">
        <f t="shared" si="563"/>
        <v>478.81476190476212</v>
      </c>
      <c r="K1746" s="21">
        <v>25</v>
      </c>
      <c r="L1746" s="18">
        <f t="shared" si="564"/>
        <v>0</v>
      </c>
      <c r="M1746" s="18">
        <f t="shared" si="565"/>
        <v>12002.494047619048</v>
      </c>
    </row>
    <row r="1747" spans="1:13" x14ac:dyDescent="0.2">
      <c r="A1747" s="2">
        <v>44228</v>
      </c>
      <c r="B1747" s="1" t="s">
        <v>3061</v>
      </c>
      <c r="C1747" s="1" t="s">
        <v>3060</v>
      </c>
      <c r="D1747" s="8">
        <v>4</v>
      </c>
      <c r="E1747" s="8">
        <v>3</v>
      </c>
      <c r="F1747" s="6">
        <v>2.5</v>
      </c>
      <c r="H1747" s="10" t="s">
        <v>57</v>
      </c>
      <c r="I1747" s="8">
        <f t="shared" ref="I1747" si="566">D1747-E1747</f>
        <v>1</v>
      </c>
      <c r="J1747" s="25">
        <f t="shared" si="563"/>
        <v>479.81476190476212</v>
      </c>
      <c r="K1747" s="21">
        <v>25</v>
      </c>
      <c r="L1747" s="18">
        <f t="shared" si="564"/>
        <v>25</v>
      </c>
      <c r="M1747" s="18">
        <f t="shared" si="565"/>
        <v>12027.494047619048</v>
      </c>
    </row>
    <row r="1748" spans="1:13" x14ac:dyDescent="0.2">
      <c r="A1748" s="2">
        <v>44230</v>
      </c>
      <c r="B1748" s="1" t="s">
        <v>3062</v>
      </c>
      <c r="C1748" s="1" t="s">
        <v>1193</v>
      </c>
      <c r="D1748" s="8">
        <v>4.33</v>
      </c>
      <c r="E1748" s="8">
        <v>3</v>
      </c>
      <c r="F1748" s="6">
        <v>2.5</v>
      </c>
      <c r="H1748" s="10"/>
      <c r="I1748" s="8">
        <v>0</v>
      </c>
      <c r="J1748" s="25">
        <f t="shared" ref="J1748:J1750" si="567">I1748+J1747</f>
        <v>479.81476190476212</v>
      </c>
      <c r="K1748" s="21">
        <v>25</v>
      </c>
      <c r="L1748" s="18">
        <f t="shared" ref="L1748:L1750" si="568">25*I1748</f>
        <v>0</v>
      </c>
      <c r="M1748" s="18">
        <f t="shared" ref="M1748:M1750" si="569">L1748+M1747</f>
        <v>12027.494047619048</v>
      </c>
    </row>
    <row r="1749" spans="1:13" x14ac:dyDescent="0.2">
      <c r="A1749" s="2">
        <v>44231</v>
      </c>
      <c r="B1749" s="7" t="s">
        <v>3082</v>
      </c>
      <c r="C1749" s="1" t="s">
        <v>3063</v>
      </c>
      <c r="D1749" s="8">
        <v>3.5</v>
      </c>
      <c r="E1749" s="8">
        <v>3</v>
      </c>
      <c r="F1749" s="6">
        <v>2.5</v>
      </c>
      <c r="H1749" s="10"/>
      <c r="I1749" s="8">
        <v>0</v>
      </c>
      <c r="J1749" s="25">
        <f t="shared" si="567"/>
        <v>479.81476190476212</v>
      </c>
      <c r="K1749" s="21">
        <v>25</v>
      </c>
      <c r="L1749" s="18">
        <f t="shared" si="568"/>
        <v>0</v>
      </c>
      <c r="M1749" s="18">
        <f t="shared" si="569"/>
        <v>12027.494047619048</v>
      </c>
    </row>
    <row r="1750" spans="1:13" x14ac:dyDescent="0.2">
      <c r="A1750" s="2">
        <v>43866</v>
      </c>
      <c r="B1750" s="1" t="s">
        <v>3064</v>
      </c>
      <c r="C1750" s="1" t="s">
        <v>2119</v>
      </c>
      <c r="D1750" s="8">
        <v>5</v>
      </c>
      <c r="E1750" s="8">
        <v>4</v>
      </c>
      <c r="F1750" s="6">
        <v>2.38</v>
      </c>
      <c r="H1750" s="10" t="s">
        <v>57</v>
      </c>
      <c r="I1750" s="8">
        <f t="shared" ref="I1750" si="570">D1750-E1750</f>
        <v>1</v>
      </c>
      <c r="J1750" s="25">
        <f t="shared" si="567"/>
        <v>480.81476190476212</v>
      </c>
      <c r="K1750" s="21">
        <v>25</v>
      </c>
      <c r="L1750" s="18">
        <f t="shared" si="568"/>
        <v>25</v>
      </c>
      <c r="M1750" s="18">
        <f t="shared" si="569"/>
        <v>12052.494047619048</v>
      </c>
    </row>
    <row r="1751" spans="1:13" x14ac:dyDescent="0.2">
      <c r="A1751" s="2">
        <v>44233</v>
      </c>
      <c r="B1751" s="1" t="s">
        <v>3066</v>
      </c>
      <c r="C1751" s="1" t="s">
        <v>3065</v>
      </c>
      <c r="D1751" s="8">
        <v>8</v>
      </c>
      <c r="E1751" s="8">
        <v>8</v>
      </c>
      <c r="F1751" s="6">
        <v>9</v>
      </c>
      <c r="H1751" s="10"/>
      <c r="I1751" s="8">
        <v>0</v>
      </c>
      <c r="J1751" s="25">
        <f t="shared" ref="J1751:J1757" si="571">I1751+J1750</f>
        <v>480.81476190476212</v>
      </c>
      <c r="K1751" s="21">
        <v>25</v>
      </c>
      <c r="L1751" s="18">
        <f t="shared" ref="L1751:L1757" si="572">25*I1751</f>
        <v>0</v>
      </c>
      <c r="M1751" s="18">
        <f t="shared" ref="M1751:M1757" si="573">L1751+M1750</f>
        <v>12052.494047619048</v>
      </c>
    </row>
    <row r="1752" spans="1:13" x14ac:dyDescent="0.2">
      <c r="A1752" s="2">
        <v>44234</v>
      </c>
      <c r="B1752" s="1" t="s">
        <v>3067</v>
      </c>
      <c r="C1752" s="1" t="s">
        <v>3068</v>
      </c>
      <c r="D1752" s="8">
        <v>9</v>
      </c>
      <c r="E1752" s="8">
        <v>8</v>
      </c>
      <c r="F1752" s="6">
        <v>8.5</v>
      </c>
      <c r="H1752" s="10"/>
      <c r="I1752" s="8">
        <v>0</v>
      </c>
      <c r="J1752" s="25">
        <f t="shared" si="571"/>
        <v>480.81476190476212</v>
      </c>
      <c r="K1752" s="21">
        <v>25</v>
      </c>
      <c r="L1752" s="18">
        <f t="shared" si="572"/>
        <v>0</v>
      </c>
      <c r="M1752" s="18">
        <f t="shared" si="573"/>
        <v>12052.494047619048</v>
      </c>
    </row>
    <row r="1753" spans="1:13" x14ac:dyDescent="0.2">
      <c r="A1753" s="2">
        <v>44235</v>
      </c>
      <c r="B1753" s="1" t="s">
        <v>3069</v>
      </c>
      <c r="C1753" s="1" t="s">
        <v>82</v>
      </c>
      <c r="D1753" s="8">
        <v>8.5</v>
      </c>
      <c r="E1753" s="8">
        <v>8</v>
      </c>
      <c r="F1753" s="6">
        <v>7.5</v>
      </c>
      <c r="H1753" s="10"/>
      <c r="I1753" s="8">
        <v>0</v>
      </c>
      <c r="J1753" s="25">
        <f t="shared" si="571"/>
        <v>480.81476190476212</v>
      </c>
      <c r="K1753" s="21">
        <v>25</v>
      </c>
      <c r="L1753" s="18">
        <f t="shared" si="572"/>
        <v>0</v>
      </c>
      <c r="M1753" s="18">
        <f t="shared" si="573"/>
        <v>12052.494047619048</v>
      </c>
    </row>
    <row r="1754" spans="1:13" x14ac:dyDescent="0.2">
      <c r="A1754" s="2">
        <v>44238</v>
      </c>
      <c r="B1754" s="1" t="s">
        <v>2195</v>
      </c>
      <c r="C1754" s="1" t="s">
        <v>257</v>
      </c>
      <c r="D1754" s="8">
        <v>6</v>
      </c>
      <c r="E1754" s="8">
        <v>5</v>
      </c>
      <c r="F1754" s="6">
        <v>5.5</v>
      </c>
      <c r="H1754" s="10"/>
      <c r="I1754" s="8">
        <v>0</v>
      </c>
      <c r="J1754" s="25">
        <f t="shared" si="571"/>
        <v>480.81476190476212</v>
      </c>
      <c r="K1754" s="21">
        <v>25</v>
      </c>
      <c r="L1754" s="18">
        <f t="shared" si="572"/>
        <v>0</v>
      </c>
      <c r="M1754" s="18">
        <f t="shared" si="573"/>
        <v>12052.494047619048</v>
      </c>
    </row>
    <row r="1755" spans="1:13" x14ac:dyDescent="0.2">
      <c r="A1755" s="2">
        <v>44239</v>
      </c>
      <c r="B1755" s="1" t="s">
        <v>3071</v>
      </c>
      <c r="C1755" s="1" t="s">
        <v>3070</v>
      </c>
      <c r="D1755" s="8">
        <v>3.75</v>
      </c>
      <c r="E1755" s="8">
        <v>3</v>
      </c>
      <c r="F1755" s="6">
        <v>2.5</v>
      </c>
      <c r="H1755" s="10"/>
      <c r="I1755" s="8">
        <v>0</v>
      </c>
      <c r="J1755" s="25">
        <f t="shared" si="571"/>
        <v>480.81476190476212</v>
      </c>
      <c r="K1755" s="21">
        <v>25</v>
      </c>
      <c r="L1755" s="18">
        <f t="shared" si="572"/>
        <v>0</v>
      </c>
      <c r="M1755" s="18">
        <f t="shared" si="573"/>
        <v>12052.494047619048</v>
      </c>
    </row>
    <row r="1756" spans="1:13" x14ac:dyDescent="0.2">
      <c r="A1756" s="2">
        <v>44241</v>
      </c>
      <c r="B1756" s="7" t="s">
        <v>3083</v>
      </c>
      <c r="C1756" s="1" t="s">
        <v>3072</v>
      </c>
      <c r="D1756" s="8">
        <v>3.5</v>
      </c>
      <c r="E1756" s="8">
        <v>3.5</v>
      </c>
      <c r="F1756" s="6">
        <v>3.25</v>
      </c>
      <c r="H1756" s="10" t="s">
        <v>57</v>
      </c>
      <c r="I1756" s="8">
        <f t="shared" ref="I1756:I1757" si="574">D1756-E1756</f>
        <v>0</v>
      </c>
      <c r="J1756" s="25">
        <f t="shared" si="571"/>
        <v>480.81476190476212</v>
      </c>
      <c r="K1756" s="21">
        <v>25</v>
      </c>
      <c r="L1756" s="18">
        <f t="shared" si="572"/>
        <v>0</v>
      </c>
      <c r="M1756" s="18">
        <f t="shared" si="573"/>
        <v>12052.494047619048</v>
      </c>
    </row>
    <row r="1757" spans="1:13" x14ac:dyDescent="0.2">
      <c r="A1757" s="2">
        <v>44243</v>
      </c>
      <c r="B1757" s="1" t="s">
        <v>3073</v>
      </c>
      <c r="C1757" s="1" t="s">
        <v>2211</v>
      </c>
      <c r="D1757" s="8">
        <v>5</v>
      </c>
      <c r="E1757" s="8">
        <v>3.5</v>
      </c>
      <c r="F1757" s="6">
        <v>2</v>
      </c>
      <c r="H1757" s="10" t="s">
        <v>57</v>
      </c>
      <c r="I1757" s="8">
        <f t="shared" si="574"/>
        <v>1.5</v>
      </c>
      <c r="J1757" s="25">
        <f t="shared" si="571"/>
        <v>482.31476190476212</v>
      </c>
      <c r="K1757" s="21">
        <v>25</v>
      </c>
      <c r="L1757" s="18">
        <f t="shared" si="572"/>
        <v>37.5</v>
      </c>
      <c r="M1757" s="18">
        <f t="shared" si="573"/>
        <v>12089.994047619048</v>
      </c>
    </row>
    <row r="1758" spans="1:13" x14ac:dyDescent="0.2">
      <c r="A1758" s="2">
        <v>44245</v>
      </c>
      <c r="B1758" s="1" t="s">
        <v>3074</v>
      </c>
      <c r="C1758" s="1" t="s">
        <v>478</v>
      </c>
      <c r="D1758" s="8">
        <v>7</v>
      </c>
      <c r="E1758" s="8">
        <v>7</v>
      </c>
      <c r="F1758" s="6">
        <v>7</v>
      </c>
      <c r="H1758" s="10"/>
      <c r="I1758" s="8">
        <v>0</v>
      </c>
      <c r="J1758" s="25">
        <f t="shared" ref="J1758:J1759" si="575">I1758+J1757</f>
        <v>482.31476190476212</v>
      </c>
      <c r="K1758" s="21">
        <v>25</v>
      </c>
      <c r="L1758" s="18">
        <f t="shared" ref="L1758:L1759" si="576">25*I1758</f>
        <v>0</v>
      </c>
      <c r="M1758" s="18">
        <f t="shared" ref="M1758:M1759" si="577">L1758+M1757</f>
        <v>12089.994047619048</v>
      </c>
    </row>
    <row r="1759" spans="1:13" x14ac:dyDescent="0.2">
      <c r="A1759" s="2">
        <v>44246</v>
      </c>
      <c r="B1759" s="1" t="s">
        <v>3076</v>
      </c>
      <c r="C1759" s="1" t="s">
        <v>3075</v>
      </c>
      <c r="D1759" s="8">
        <v>3</v>
      </c>
      <c r="E1759" s="8">
        <v>2</v>
      </c>
      <c r="F1759" s="6">
        <v>2.63</v>
      </c>
      <c r="H1759" s="10"/>
      <c r="I1759" s="8">
        <v>0</v>
      </c>
      <c r="J1759" s="25">
        <f t="shared" si="575"/>
        <v>482.31476190476212</v>
      </c>
      <c r="K1759" s="21">
        <v>25</v>
      </c>
      <c r="L1759" s="18">
        <f t="shared" si="576"/>
        <v>0</v>
      </c>
      <c r="M1759" s="18">
        <f t="shared" si="577"/>
        <v>12089.994047619048</v>
      </c>
    </row>
    <row r="1760" spans="1:13" x14ac:dyDescent="0.2">
      <c r="A1760" s="2">
        <v>43881</v>
      </c>
      <c r="B1760" s="1" t="s">
        <v>3077</v>
      </c>
      <c r="C1760" s="1" t="s">
        <v>1276</v>
      </c>
      <c r="D1760" s="8">
        <v>5.5</v>
      </c>
      <c r="E1760" s="8">
        <v>4</v>
      </c>
      <c r="F1760" s="6">
        <v>3.75</v>
      </c>
      <c r="H1760" s="10"/>
      <c r="I1760" s="8">
        <v>0</v>
      </c>
      <c r="J1760" s="25">
        <f t="shared" ref="J1760:J1761" si="578">I1760+J1759</f>
        <v>482.31476190476212</v>
      </c>
      <c r="K1760" s="21">
        <v>25</v>
      </c>
      <c r="L1760" s="18">
        <f t="shared" ref="L1760:L1761" si="579">25*I1760</f>
        <v>0</v>
      </c>
      <c r="M1760" s="18">
        <f t="shared" ref="M1760:M1761" si="580">L1760+M1759</f>
        <v>12089.994047619048</v>
      </c>
    </row>
    <row r="1761" spans="1:13" x14ac:dyDescent="0.2">
      <c r="A1761" s="2">
        <v>44248</v>
      </c>
      <c r="B1761" s="1" t="s">
        <v>3079</v>
      </c>
      <c r="C1761" s="1" t="s">
        <v>3078</v>
      </c>
      <c r="D1761" s="8">
        <v>6.5</v>
      </c>
      <c r="E1761" s="8">
        <v>4</v>
      </c>
      <c r="F1761" s="6">
        <v>2.88</v>
      </c>
      <c r="H1761" s="10" t="s">
        <v>57</v>
      </c>
      <c r="I1761" s="8">
        <f t="shared" ref="I1761" si="581">D1761-E1761</f>
        <v>2.5</v>
      </c>
      <c r="J1761" s="25">
        <f t="shared" si="578"/>
        <v>484.81476190476212</v>
      </c>
      <c r="K1761" s="21">
        <v>25</v>
      </c>
      <c r="L1761" s="18">
        <f t="shared" si="579"/>
        <v>62.5</v>
      </c>
      <c r="M1761" s="18">
        <f t="shared" si="580"/>
        <v>12152.494047619048</v>
      </c>
    </row>
    <row r="1762" spans="1:13" x14ac:dyDescent="0.2">
      <c r="A1762" s="2">
        <v>44249</v>
      </c>
      <c r="B1762" s="1" t="s">
        <v>2684</v>
      </c>
      <c r="C1762" s="1" t="s">
        <v>1294</v>
      </c>
      <c r="D1762" s="8">
        <v>9</v>
      </c>
      <c r="E1762" s="8">
        <v>9</v>
      </c>
      <c r="F1762" s="6">
        <v>9</v>
      </c>
      <c r="H1762" s="10"/>
      <c r="I1762" s="8">
        <v>0</v>
      </c>
      <c r="J1762" s="25">
        <f t="shared" ref="J1762:J1766" si="582">I1762+J1761</f>
        <v>484.81476190476212</v>
      </c>
      <c r="K1762" s="21">
        <v>25</v>
      </c>
      <c r="L1762" s="18">
        <f t="shared" ref="L1762:L1766" si="583">25*I1762</f>
        <v>0</v>
      </c>
      <c r="M1762" s="18">
        <f t="shared" ref="M1762:M1766" si="584">L1762+M1761</f>
        <v>12152.494047619048</v>
      </c>
    </row>
    <row r="1763" spans="1:13" x14ac:dyDescent="0.2">
      <c r="A1763" s="2">
        <v>44252</v>
      </c>
      <c r="B1763" s="1" t="s">
        <v>3080</v>
      </c>
      <c r="C1763" s="1" t="s">
        <v>3081</v>
      </c>
      <c r="D1763" s="8">
        <v>5.5</v>
      </c>
      <c r="E1763" s="8">
        <v>5</v>
      </c>
      <c r="F1763" s="6">
        <v>5</v>
      </c>
      <c r="H1763" s="10" t="s">
        <v>2541</v>
      </c>
      <c r="I1763" s="8">
        <v>0</v>
      </c>
      <c r="J1763" s="25">
        <f t="shared" si="582"/>
        <v>484.81476190476212</v>
      </c>
      <c r="K1763" s="21">
        <v>25</v>
      </c>
      <c r="L1763" s="18">
        <f t="shared" si="583"/>
        <v>0</v>
      </c>
      <c r="M1763" s="18">
        <f t="shared" si="584"/>
        <v>12152.494047619048</v>
      </c>
    </row>
    <row r="1764" spans="1:13" x14ac:dyDescent="0.2">
      <c r="A1764" s="2">
        <v>44253</v>
      </c>
      <c r="B1764" s="1" t="s">
        <v>3084</v>
      </c>
      <c r="C1764" s="1" t="s">
        <v>502</v>
      </c>
      <c r="D1764" s="8">
        <v>4.5</v>
      </c>
      <c r="E1764" s="8">
        <v>3.5</v>
      </c>
      <c r="F1764" s="6">
        <v>2.25</v>
      </c>
      <c r="H1764" s="10" t="s">
        <v>57</v>
      </c>
      <c r="I1764" s="8">
        <f t="shared" ref="I1764" si="585">D1764-E1764</f>
        <v>1</v>
      </c>
      <c r="J1764" s="25">
        <f t="shared" si="582"/>
        <v>485.81476190476212</v>
      </c>
      <c r="K1764" s="21">
        <v>25</v>
      </c>
      <c r="L1764" s="18">
        <f t="shared" si="583"/>
        <v>25</v>
      </c>
      <c r="M1764" s="18">
        <f t="shared" si="584"/>
        <v>12177.494047619048</v>
      </c>
    </row>
    <row r="1765" spans="1:13" x14ac:dyDescent="0.2">
      <c r="A1765" s="2">
        <v>44254</v>
      </c>
      <c r="B1765" s="7" t="s">
        <v>3085</v>
      </c>
      <c r="C1765" s="7" t="s">
        <v>3088</v>
      </c>
      <c r="D1765" s="8">
        <v>3.25</v>
      </c>
      <c r="E1765" s="8">
        <v>3</v>
      </c>
      <c r="F1765" s="6">
        <v>2.75</v>
      </c>
      <c r="H1765" s="10"/>
      <c r="I1765" s="8">
        <v>0</v>
      </c>
      <c r="J1765" s="25">
        <f t="shared" si="582"/>
        <v>485.81476190476212</v>
      </c>
      <c r="K1765" s="21">
        <v>25</v>
      </c>
      <c r="L1765" s="18">
        <f t="shared" si="583"/>
        <v>0</v>
      </c>
      <c r="M1765" s="18">
        <f t="shared" si="584"/>
        <v>12177.494047619048</v>
      </c>
    </row>
    <row r="1766" spans="1:13" ht="14.4" x14ac:dyDescent="0.3">
      <c r="A1766" s="2">
        <v>44255</v>
      </c>
      <c r="B1766" s="44" t="s">
        <v>3086</v>
      </c>
      <c r="C1766" s="7" t="s">
        <v>3087</v>
      </c>
      <c r="D1766" s="8">
        <v>13</v>
      </c>
      <c r="E1766" s="8">
        <v>18</v>
      </c>
      <c r="F1766" s="6">
        <v>26</v>
      </c>
      <c r="H1766" s="10"/>
      <c r="I1766" s="8">
        <v>0</v>
      </c>
      <c r="J1766" s="25">
        <f t="shared" si="582"/>
        <v>485.81476190476212</v>
      </c>
      <c r="K1766" s="21">
        <v>25</v>
      </c>
      <c r="L1766" s="18">
        <f t="shared" si="583"/>
        <v>0</v>
      </c>
      <c r="M1766" s="18">
        <f t="shared" si="584"/>
        <v>12177.494047619048</v>
      </c>
    </row>
    <row r="1767" spans="1:13" x14ac:dyDescent="0.2">
      <c r="A1767" s="2">
        <v>44257</v>
      </c>
      <c r="B1767" s="7" t="s">
        <v>3089</v>
      </c>
      <c r="C1767" s="7" t="s">
        <v>3090</v>
      </c>
      <c r="D1767" s="8">
        <v>3.5</v>
      </c>
      <c r="E1767" s="8">
        <v>3</v>
      </c>
      <c r="F1767" s="6">
        <v>2.63</v>
      </c>
      <c r="H1767" s="10"/>
      <c r="I1767" s="8">
        <v>0</v>
      </c>
      <c r="J1767" s="25">
        <f t="shared" ref="J1767:J1768" si="586">I1767+J1766</f>
        <v>485.81476190476212</v>
      </c>
      <c r="K1767" s="21">
        <v>25</v>
      </c>
      <c r="L1767" s="18">
        <f t="shared" ref="L1767:L1768" si="587">25*I1767</f>
        <v>0</v>
      </c>
      <c r="M1767" s="18">
        <f t="shared" ref="M1767:M1768" si="588">L1767+M1766</f>
        <v>12177.494047619048</v>
      </c>
    </row>
    <row r="1768" spans="1:13" ht="14.4" x14ac:dyDescent="0.3">
      <c r="A1768" s="2">
        <v>44258</v>
      </c>
      <c r="B1768" s="44" t="s">
        <v>3091</v>
      </c>
      <c r="C1768" s="7" t="s">
        <v>3092</v>
      </c>
      <c r="D1768" s="8">
        <v>4</v>
      </c>
      <c r="E1768" s="8">
        <v>4</v>
      </c>
      <c r="F1768" s="6">
        <v>4</v>
      </c>
      <c r="H1768" s="10"/>
      <c r="I1768" s="8">
        <v>0</v>
      </c>
      <c r="J1768" s="25">
        <f t="shared" si="586"/>
        <v>485.81476190476212</v>
      </c>
      <c r="K1768" s="21">
        <v>25</v>
      </c>
      <c r="L1768" s="18">
        <f t="shared" si="587"/>
        <v>0</v>
      </c>
      <c r="M1768" s="18">
        <f t="shared" si="588"/>
        <v>12177.494047619048</v>
      </c>
    </row>
    <row r="1769" spans="1:13" ht="14.4" x14ac:dyDescent="0.3">
      <c r="A1769" s="2">
        <v>44259</v>
      </c>
      <c r="B1769" s="44" t="s">
        <v>3094</v>
      </c>
      <c r="C1769" s="7" t="s">
        <v>3093</v>
      </c>
      <c r="D1769" s="8">
        <v>4</v>
      </c>
      <c r="E1769" s="8">
        <v>3</v>
      </c>
      <c r="F1769" s="6">
        <v>3.25</v>
      </c>
      <c r="H1769" s="10"/>
      <c r="I1769" s="8">
        <v>0</v>
      </c>
      <c r="J1769" s="25">
        <f t="shared" ref="J1769" si="589">I1769+J1768</f>
        <v>485.81476190476212</v>
      </c>
      <c r="K1769" s="21">
        <v>25</v>
      </c>
      <c r="L1769" s="18">
        <f t="shared" ref="L1769" si="590">25*I1769</f>
        <v>0</v>
      </c>
      <c r="M1769" s="18">
        <f t="shared" ref="M1769" si="591">L1769+M1768</f>
        <v>12177.494047619048</v>
      </c>
    </row>
    <row r="1770" spans="1:13" ht="14.4" x14ac:dyDescent="0.3">
      <c r="A1770" s="2">
        <v>44260</v>
      </c>
      <c r="B1770" s="44" t="s">
        <v>3095</v>
      </c>
      <c r="C1770" s="7" t="s">
        <v>537</v>
      </c>
      <c r="D1770" s="8">
        <v>6</v>
      </c>
      <c r="E1770" s="8">
        <v>5</v>
      </c>
      <c r="F1770" s="6">
        <v>4.33</v>
      </c>
      <c r="I1770" s="8">
        <v>0</v>
      </c>
      <c r="J1770" s="25">
        <f t="shared" ref="J1770:J1771" si="592">I1770+J1769</f>
        <v>485.81476190476212</v>
      </c>
      <c r="K1770" s="21">
        <v>25</v>
      </c>
      <c r="L1770" s="18">
        <f t="shared" ref="L1770:L1771" si="593">25*I1770</f>
        <v>0</v>
      </c>
      <c r="M1770" s="18">
        <f t="shared" ref="M1770:M1771" si="594">L1770+M1769</f>
        <v>12177.494047619048</v>
      </c>
    </row>
    <row r="1771" spans="1:13" ht="14.4" x14ac:dyDescent="0.3">
      <c r="A1771" s="2">
        <v>44261</v>
      </c>
      <c r="B1771" s="44" t="s">
        <v>3096</v>
      </c>
      <c r="C1771" s="7" t="s">
        <v>3097</v>
      </c>
      <c r="D1771" s="8">
        <v>2.63</v>
      </c>
      <c r="E1771" s="8">
        <v>2</v>
      </c>
      <c r="F1771" s="6">
        <v>1.62</v>
      </c>
      <c r="H1771" s="8" t="s">
        <v>3099</v>
      </c>
      <c r="I1771" s="8">
        <f t="shared" ref="I1771" si="595">D1771-E1771</f>
        <v>0.62999999999999989</v>
      </c>
      <c r="J1771" s="25">
        <f t="shared" si="592"/>
        <v>486.44476190476212</v>
      </c>
      <c r="K1771" s="21">
        <v>25</v>
      </c>
      <c r="L1771" s="18">
        <f t="shared" si="593"/>
        <v>15.749999999999996</v>
      </c>
      <c r="M1771" s="18">
        <f t="shared" si="594"/>
        <v>12193.244047619048</v>
      </c>
    </row>
    <row r="1772" spans="1:13" ht="14.4" x14ac:dyDescent="0.3">
      <c r="A1772" s="2">
        <v>44265</v>
      </c>
      <c r="B1772" s="44" t="s">
        <v>3098</v>
      </c>
      <c r="C1772" s="7" t="s">
        <v>1857</v>
      </c>
      <c r="D1772" s="8">
        <v>4</v>
      </c>
      <c r="E1772" s="8">
        <v>4</v>
      </c>
      <c r="F1772" s="6">
        <v>4.33</v>
      </c>
      <c r="I1772" s="8">
        <v>0</v>
      </c>
      <c r="J1772" s="25">
        <f t="shared" ref="J1772" si="596">I1772+J1771</f>
        <v>486.44476190476212</v>
      </c>
      <c r="K1772" s="21">
        <v>25</v>
      </c>
      <c r="L1772" s="18">
        <f t="shared" ref="L1772" si="597">25*I1772</f>
        <v>0</v>
      </c>
      <c r="M1772" s="18">
        <f t="shared" ref="M1772" si="598">L1772+M1771</f>
        <v>12193.244047619048</v>
      </c>
    </row>
    <row r="1773" spans="1:13" x14ac:dyDescent="0.2">
      <c r="A1773" s="2">
        <v>44266</v>
      </c>
      <c r="B1773" s="7" t="s">
        <v>3100</v>
      </c>
      <c r="C1773" s="7" t="s">
        <v>3101</v>
      </c>
      <c r="D1773" s="8">
        <v>8</v>
      </c>
      <c r="E1773" s="8">
        <v>8</v>
      </c>
      <c r="F1773" s="6">
        <v>7.5</v>
      </c>
      <c r="I1773" s="8">
        <v>0</v>
      </c>
      <c r="J1773" s="25">
        <f t="shared" ref="J1773:J1774" si="599">I1773+J1772</f>
        <v>486.44476190476212</v>
      </c>
      <c r="K1773" s="21">
        <v>25</v>
      </c>
      <c r="L1773" s="18">
        <f t="shared" ref="L1773:L1774" si="600">25*I1773</f>
        <v>0</v>
      </c>
      <c r="M1773" s="18">
        <f t="shared" ref="M1773:M1774" si="601">L1773+M1772</f>
        <v>12193.244047619048</v>
      </c>
    </row>
    <row r="1774" spans="1:13" x14ac:dyDescent="0.2">
      <c r="A1774" s="2">
        <v>44267</v>
      </c>
      <c r="B1774" s="7" t="s">
        <v>3102</v>
      </c>
      <c r="C1774" s="7" t="s">
        <v>502</v>
      </c>
      <c r="D1774" s="8">
        <v>5.5</v>
      </c>
      <c r="E1774" s="8">
        <v>4</v>
      </c>
      <c r="F1774" s="6">
        <v>3</v>
      </c>
      <c r="H1774" s="8" t="s">
        <v>57</v>
      </c>
      <c r="I1774" s="8">
        <f t="shared" ref="I1774" si="602">D1774-E1774</f>
        <v>1.5</v>
      </c>
      <c r="J1774" s="25">
        <f t="shared" si="599"/>
        <v>487.94476190476212</v>
      </c>
      <c r="K1774" s="21">
        <v>25</v>
      </c>
      <c r="L1774" s="18">
        <f t="shared" si="600"/>
        <v>37.5</v>
      </c>
      <c r="M1774" s="18">
        <f t="shared" si="601"/>
        <v>12230.744047619048</v>
      </c>
    </row>
    <row r="1775" spans="1:13" x14ac:dyDescent="0.2">
      <c r="A1775" s="2">
        <v>44268</v>
      </c>
      <c r="B1775" s="7" t="s">
        <v>3103</v>
      </c>
      <c r="C1775" s="7" t="s">
        <v>2078</v>
      </c>
      <c r="D1775" s="8">
        <v>4.5</v>
      </c>
      <c r="E1775" s="8">
        <v>4</v>
      </c>
      <c r="F1775" s="6">
        <v>3</v>
      </c>
      <c r="I1775" s="8">
        <v>0</v>
      </c>
      <c r="J1775" s="25">
        <f t="shared" ref="J1775" si="603">I1775+J1774</f>
        <v>487.94476190476212</v>
      </c>
      <c r="K1775" s="21">
        <v>25</v>
      </c>
      <c r="L1775" s="18">
        <f t="shared" ref="L1775" si="604">25*I1775</f>
        <v>0</v>
      </c>
      <c r="M1775" s="18">
        <f t="shared" ref="M1775" si="605">L1775+M1774</f>
        <v>12230.744047619048</v>
      </c>
    </row>
    <row r="1776" spans="1:13" ht="14.4" x14ac:dyDescent="0.3">
      <c r="A1776" s="2">
        <v>44269</v>
      </c>
      <c r="B1776" s="44" t="s">
        <v>3105</v>
      </c>
      <c r="C1776" s="7" t="s">
        <v>3104</v>
      </c>
      <c r="D1776" s="8">
        <v>4.5</v>
      </c>
      <c r="E1776" s="8">
        <v>4</v>
      </c>
      <c r="F1776" s="6">
        <v>3</v>
      </c>
      <c r="I1776" s="8">
        <v>0</v>
      </c>
      <c r="J1776" s="25">
        <f t="shared" ref="J1776" si="606">I1776+J1775</f>
        <v>487.94476190476212</v>
      </c>
      <c r="K1776" s="21">
        <v>25</v>
      </c>
      <c r="L1776" s="18">
        <f t="shared" ref="L1776" si="607">25*I1776</f>
        <v>0</v>
      </c>
      <c r="M1776" s="18">
        <f t="shared" ref="M1776" si="608">L1776+M1775</f>
        <v>12230.744047619048</v>
      </c>
    </row>
    <row r="1777" spans="1:13" ht="14.4" x14ac:dyDescent="0.3">
      <c r="A1777" s="2">
        <v>44271</v>
      </c>
      <c r="B1777" s="44" t="s">
        <v>3106</v>
      </c>
      <c r="C1777" s="7" t="s">
        <v>1717</v>
      </c>
      <c r="D1777" s="8">
        <v>12</v>
      </c>
      <c r="E1777" s="8">
        <v>12</v>
      </c>
      <c r="F1777" s="6">
        <v>11</v>
      </c>
      <c r="I1777" s="8">
        <v>0</v>
      </c>
      <c r="J1777" s="25">
        <f t="shared" ref="J1777" si="609">I1777+J1776</f>
        <v>487.94476190476212</v>
      </c>
      <c r="K1777" s="21">
        <v>25</v>
      </c>
      <c r="L1777" s="18">
        <f t="shared" ref="L1777" si="610">25*I1777</f>
        <v>0</v>
      </c>
      <c r="M1777" s="18">
        <f t="shared" ref="M1777" si="611">L1777+M1776</f>
        <v>12230.744047619048</v>
      </c>
    </row>
    <row r="1778" spans="1:13" ht="14.4" x14ac:dyDescent="0.3">
      <c r="A1778" s="2">
        <v>44272</v>
      </c>
      <c r="B1778" s="44" t="s">
        <v>3108</v>
      </c>
      <c r="C1778" s="7" t="s">
        <v>3107</v>
      </c>
      <c r="D1778" s="8">
        <v>6.5</v>
      </c>
      <c r="E1778" s="8">
        <v>4</v>
      </c>
      <c r="F1778" s="6">
        <v>1.73</v>
      </c>
      <c r="I1778" s="8">
        <v>0</v>
      </c>
      <c r="J1778" s="25">
        <f t="shared" ref="J1778" si="612">I1778+J1777</f>
        <v>487.94476190476212</v>
      </c>
      <c r="K1778" s="21">
        <v>25</v>
      </c>
      <c r="L1778" s="18">
        <f t="shared" ref="L1778" si="613">25*I1778</f>
        <v>0</v>
      </c>
      <c r="M1778" s="18">
        <f t="shared" ref="M1778" si="614">L1778+M1777</f>
        <v>12230.744047619048</v>
      </c>
    </row>
    <row r="1779" spans="1:13" ht="14.4" x14ac:dyDescent="0.3">
      <c r="A1779" s="2">
        <v>44273</v>
      </c>
      <c r="B1779" s="44" t="s">
        <v>3109</v>
      </c>
      <c r="C1779" s="7" t="s">
        <v>1271</v>
      </c>
      <c r="D1779" s="8">
        <v>4.5</v>
      </c>
      <c r="E1779" s="8">
        <v>6</v>
      </c>
      <c r="F1779" s="6">
        <v>8</v>
      </c>
      <c r="I1779" s="8">
        <v>0</v>
      </c>
      <c r="J1779" s="25">
        <f t="shared" ref="J1779" si="615">I1779+J1778</f>
        <v>487.94476190476212</v>
      </c>
      <c r="K1779" s="21">
        <v>25</v>
      </c>
      <c r="L1779" s="18">
        <f t="shared" ref="L1779" si="616">25*I1779</f>
        <v>0</v>
      </c>
      <c r="M1779" s="18">
        <f t="shared" ref="M1779" si="617">L1779+M1778</f>
        <v>12230.744047619048</v>
      </c>
    </row>
    <row r="1780" spans="1:13" ht="14.4" x14ac:dyDescent="0.3">
      <c r="A1780" s="2">
        <v>44274</v>
      </c>
      <c r="B1780" s="44" t="s">
        <v>3110</v>
      </c>
      <c r="C1780" s="7" t="s">
        <v>1277</v>
      </c>
      <c r="D1780" s="8">
        <v>7</v>
      </c>
      <c r="E1780" s="8">
        <v>6</v>
      </c>
      <c r="F1780" s="6">
        <v>5.5</v>
      </c>
      <c r="I1780" s="8">
        <v>0</v>
      </c>
      <c r="J1780" s="25">
        <f t="shared" ref="J1780:J1781" si="618">I1780+J1779</f>
        <v>487.94476190476212</v>
      </c>
      <c r="K1780" s="21">
        <v>25</v>
      </c>
      <c r="L1780" s="18">
        <f t="shared" ref="L1780:L1781" si="619">25*I1780</f>
        <v>0</v>
      </c>
      <c r="M1780" s="18">
        <f t="shared" ref="M1780:M1781" si="620">L1780+M1779</f>
        <v>12230.744047619048</v>
      </c>
    </row>
    <row r="1781" spans="1:13" ht="14.4" x14ac:dyDescent="0.3">
      <c r="A1781" s="2">
        <v>44275</v>
      </c>
      <c r="B1781" s="44" t="s">
        <v>3112</v>
      </c>
      <c r="C1781" s="7" t="s">
        <v>3111</v>
      </c>
      <c r="D1781" s="8">
        <v>6</v>
      </c>
      <c r="E1781" s="8">
        <v>6</v>
      </c>
      <c r="F1781" s="6">
        <v>5</v>
      </c>
      <c r="H1781" s="8" t="s">
        <v>57</v>
      </c>
      <c r="I1781" s="8">
        <f>D1781-E1781</f>
        <v>0</v>
      </c>
      <c r="J1781" s="25">
        <f t="shared" si="618"/>
        <v>487.94476190476212</v>
      </c>
      <c r="K1781" s="21">
        <v>25</v>
      </c>
      <c r="L1781" s="18">
        <f t="shared" si="619"/>
        <v>0</v>
      </c>
      <c r="M1781" s="18">
        <f t="shared" si="620"/>
        <v>12230.744047619048</v>
      </c>
    </row>
    <row r="1782" spans="1:13" x14ac:dyDescent="0.2">
      <c r="A1782" s="2">
        <v>44281</v>
      </c>
      <c r="B1782" s="7" t="s">
        <v>3113</v>
      </c>
      <c r="C1782" s="7" t="s">
        <v>1786</v>
      </c>
      <c r="D1782" s="8">
        <v>8</v>
      </c>
      <c r="E1782" s="8">
        <v>6</v>
      </c>
      <c r="F1782" s="6">
        <v>5</v>
      </c>
      <c r="I1782" s="8">
        <v>0</v>
      </c>
      <c r="J1782" s="25">
        <f t="shared" ref="J1782" si="621">I1782+J1781</f>
        <v>487.94476190476212</v>
      </c>
      <c r="K1782" s="21">
        <v>25</v>
      </c>
      <c r="L1782" s="18">
        <f t="shared" ref="L1782" si="622">25*I1782</f>
        <v>0</v>
      </c>
      <c r="M1782" s="18">
        <f t="shared" ref="M1782" si="623">L1782+M1781</f>
        <v>12230.744047619048</v>
      </c>
    </row>
    <row r="1783" spans="1:13" x14ac:dyDescent="0.2">
      <c r="A1783" s="2">
        <v>44282</v>
      </c>
      <c r="B1783" s="7" t="s">
        <v>3114</v>
      </c>
      <c r="C1783" s="7" t="s">
        <v>3115</v>
      </c>
      <c r="D1783" s="8">
        <v>6</v>
      </c>
      <c r="E1783" s="8">
        <v>6</v>
      </c>
      <c r="F1783" s="6">
        <v>7.5</v>
      </c>
      <c r="I1783" s="8">
        <v>0</v>
      </c>
      <c r="J1783" s="25">
        <f t="shared" ref="J1783" si="624">I1783+J1782</f>
        <v>487.94476190476212</v>
      </c>
      <c r="K1783" s="21">
        <v>25</v>
      </c>
      <c r="L1783" s="18">
        <f t="shared" ref="L1783" si="625">25*I1783</f>
        <v>0</v>
      </c>
      <c r="M1783" s="18">
        <f t="shared" ref="M1783" si="626">L1783+M1782</f>
        <v>12230.744047619048</v>
      </c>
    </row>
    <row r="1784" spans="1:13" x14ac:dyDescent="0.2">
      <c r="A1784" s="2">
        <v>44283</v>
      </c>
      <c r="B1784" s="7" t="s">
        <v>3116</v>
      </c>
      <c r="C1784" s="7" t="s">
        <v>3117</v>
      </c>
      <c r="D1784" s="8">
        <v>8.5</v>
      </c>
      <c r="E1784" s="8">
        <v>6</v>
      </c>
      <c r="F1784" s="6">
        <v>5</v>
      </c>
      <c r="I1784" s="8">
        <v>0</v>
      </c>
      <c r="J1784" s="25">
        <f t="shared" ref="J1784" si="627">I1784+J1783</f>
        <v>487.94476190476212</v>
      </c>
      <c r="K1784" s="21">
        <v>25</v>
      </c>
      <c r="L1784" s="18">
        <f t="shared" ref="L1784" si="628">25*I1784</f>
        <v>0</v>
      </c>
      <c r="M1784" s="18">
        <f t="shared" ref="M1784" si="629">L1784+M1783</f>
        <v>12230.744047619048</v>
      </c>
    </row>
    <row r="1785" spans="1:13" x14ac:dyDescent="0.2">
      <c r="A1785" s="2">
        <v>44284</v>
      </c>
      <c r="B1785" s="7" t="s">
        <v>3118</v>
      </c>
      <c r="C1785" s="7" t="s">
        <v>3036</v>
      </c>
      <c r="D1785" s="8">
        <v>2.63</v>
      </c>
      <c r="E1785" s="8">
        <v>2.5</v>
      </c>
      <c r="F1785" s="6">
        <v>2.25</v>
      </c>
      <c r="I1785" s="8">
        <v>0</v>
      </c>
      <c r="J1785" s="25">
        <f t="shared" ref="J1785" si="630">I1785+J1784</f>
        <v>487.94476190476212</v>
      </c>
      <c r="K1785" s="21">
        <v>25</v>
      </c>
      <c r="L1785" s="18">
        <f t="shared" ref="L1785" si="631">25*I1785</f>
        <v>0</v>
      </c>
      <c r="M1785" s="18">
        <f t="shared" ref="M1785" si="632">L1785+M1784</f>
        <v>12230.744047619048</v>
      </c>
    </row>
    <row r="1786" spans="1:13" x14ac:dyDescent="0.2">
      <c r="A1786" s="2">
        <v>44285</v>
      </c>
      <c r="B1786" s="7" t="s">
        <v>3119</v>
      </c>
      <c r="C1786" s="7" t="s">
        <v>1771</v>
      </c>
      <c r="D1786" s="8">
        <v>7.5</v>
      </c>
      <c r="E1786" s="8">
        <v>4.5</v>
      </c>
      <c r="F1786" s="6">
        <v>6.5</v>
      </c>
      <c r="I1786" s="8">
        <v>0</v>
      </c>
      <c r="J1786" s="25">
        <f t="shared" ref="J1786:J1788" si="633">I1786+J1785</f>
        <v>487.94476190476212</v>
      </c>
      <c r="K1786" s="21">
        <v>25</v>
      </c>
      <c r="L1786" s="18">
        <f t="shared" ref="L1786:L1788" si="634">25*I1786</f>
        <v>0</v>
      </c>
      <c r="M1786" s="18">
        <f t="shared" ref="M1786:M1788" si="635">L1786+M1785</f>
        <v>12230.744047619048</v>
      </c>
    </row>
    <row r="1787" spans="1:13" ht="14.4" x14ac:dyDescent="0.3">
      <c r="A1787" s="2">
        <v>44286</v>
      </c>
      <c r="B1787" s="44" t="s">
        <v>3121</v>
      </c>
      <c r="C1787" s="7" t="s">
        <v>3120</v>
      </c>
      <c r="D1787" s="8">
        <v>3.75</v>
      </c>
      <c r="E1787" s="8">
        <v>1.75</v>
      </c>
      <c r="F1787" s="6">
        <v>2.25</v>
      </c>
      <c r="H1787" s="8" t="s">
        <v>57</v>
      </c>
      <c r="I1787" s="8">
        <f t="shared" ref="I1787:I1788" si="636">D1787-E1787</f>
        <v>2</v>
      </c>
      <c r="J1787" s="25">
        <f t="shared" si="633"/>
        <v>489.94476190476212</v>
      </c>
      <c r="K1787" s="21">
        <v>25</v>
      </c>
      <c r="L1787" s="18">
        <f t="shared" si="634"/>
        <v>50</v>
      </c>
      <c r="M1787" s="18">
        <f t="shared" si="635"/>
        <v>12280.744047619048</v>
      </c>
    </row>
    <row r="1788" spans="1:13" ht="14.4" x14ac:dyDescent="0.3">
      <c r="A1788" s="2">
        <v>44287</v>
      </c>
      <c r="B1788" s="44" t="s">
        <v>3122</v>
      </c>
      <c r="C1788" s="7" t="s">
        <v>3123</v>
      </c>
      <c r="D1788" s="8">
        <v>6.5</v>
      </c>
      <c r="E1788" s="8">
        <v>5.75</v>
      </c>
      <c r="F1788" s="6">
        <v>5</v>
      </c>
      <c r="H1788" s="8" t="s">
        <v>57</v>
      </c>
      <c r="I1788" s="8">
        <f t="shared" si="636"/>
        <v>0.75</v>
      </c>
      <c r="J1788" s="25">
        <f t="shared" si="633"/>
        <v>490.69476190476212</v>
      </c>
      <c r="K1788" s="21">
        <v>25</v>
      </c>
      <c r="L1788" s="18">
        <f t="shared" si="634"/>
        <v>18.75</v>
      </c>
      <c r="M1788" s="18">
        <f t="shared" si="635"/>
        <v>12299.494047619048</v>
      </c>
    </row>
    <row r="1789" spans="1:13" ht="14.4" x14ac:dyDescent="0.3">
      <c r="A1789" s="2">
        <v>44289</v>
      </c>
      <c r="B1789" s="44" t="s">
        <v>3124</v>
      </c>
      <c r="C1789" s="7" t="s">
        <v>3125</v>
      </c>
      <c r="D1789" s="8">
        <v>7</v>
      </c>
      <c r="E1789" s="8">
        <v>6</v>
      </c>
      <c r="F1789" s="6">
        <v>6.5</v>
      </c>
      <c r="I1789" s="8">
        <v>0</v>
      </c>
      <c r="J1789" s="25">
        <f t="shared" ref="J1789" si="637">I1789+J1788</f>
        <v>490.69476190476212</v>
      </c>
      <c r="K1789" s="21">
        <v>25</v>
      </c>
      <c r="L1789" s="18">
        <f t="shared" ref="L1789" si="638">25*I1789</f>
        <v>0</v>
      </c>
      <c r="M1789" s="18">
        <f t="shared" ref="M1789" si="639">L1789+M1788</f>
        <v>12299.494047619048</v>
      </c>
    </row>
    <row r="1790" spans="1:13" ht="14.4" x14ac:dyDescent="0.3">
      <c r="A1790" s="2">
        <v>44290</v>
      </c>
      <c r="B1790" s="44" t="s">
        <v>3126</v>
      </c>
      <c r="C1790" s="7" t="s">
        <v>3127</v>
      </c>
      <c r="D1790" s="8">
        <v>7.5</v>
      </c>
      <c r="E1790" s="8">
        <v>6.5</v>
      </c>
      <c r="F1790" s="6">
        <v>5</v>
      </c>
      <c r="I1790" s="8">
        <v>0</v>
      </c>
      <c r="J1790" s="25">
        <f t="shared" ref="J1790" si="640">I1790+J1789</f>
        <v>490.69476190476212</v>
      </c>
      <c r="K1790" s="21">
        <v>25</v>
      </c>
      <c r="L1790" s="18">
        <f t="shared" ref="L1790" si="641">25*I1790</f>
        <v>0</v>
      </c>
      <c r="M1790" s="18">
        <f t="shared" ref="M1790" si="642">L1790+M1789</f>
        <v>12299.494047619048</v>
      </c>
    </row>
    <row r="1791" spans="1:13" ht="14.4" x14ac:dyDescent="0.3">
      <c r="A1791" s="2">
        <v>44291</v>
      </c>
      <c r="B1791" s="44" t="s">
        <v>3129</v>
      </c>
      <c r="C1791" s="7" t="s">
        <v>3128</v>
      </c>
      <c r="D1791" s="8">
        <v>4.75</v>
      </c>
      <c r="E1791" s="8">
        <v>2.5</v>
      </c>
      <c r="F1791" s="6">
        <v>2.5</v>
      </c>
      <c r="I1791" s="8">
        <v>0</v>
      </c>
      <c r="J1791" s="25">
        <f t="shared" ref="J1791" si="643">I1791+J1790</f>
        <v>490.69476190476212</v>
      </c>
      <c r="K1791" s="21">
        <v>25</v>
      </c>
      <c r="L1791" s="18">
        <f t="shared" ref="L1791" si="644">25*I1791</f>
        <v>0</v>
      </c>
      <c r="M1791" s="18">
        <f t="shared" ref="M1791" si="645">L1791+M1790</f>
        <v>12299.494047619048</v>
      </c>
    </row>
    <row r="1792" spans="1:13" ht="14.4" x14ac:dyDescent="0.3">
      <c r="A1792" s="2">
        <v>44292</v>
      </c>
      <c r="B1792" s="44" t="s">
        <v>3130</v>
      </c>
      <c r="C1792" s="7" t="s">
        <v>2293</v>
      </c>
      <c r="D1792" s="8">
        <v>8</v>
      </c>
      <c r="E1792" s="8">
        <v>7</v>
      </c>
      <c r="F1792" s="6">
        <v>6.5</v>
      </c>
      <c r="I1792" s="8">
        <v>0</v>
      </c>
      <c r="J1792" s="25">
        <f t="shared" ref="J1792" si="646">I1792+J1791</f>
        <v>490.69476190476212</v>
      </c>
      <c r="K1792" s="21">
        <v>25</v>
      </c>
      <c r="L1792" s="18">
        <f t="shared" ref="L1792" si="647">25*I1792</f>
        <v>0</v>
      </c>
      <c r="M1792" s="18">
        <f t="shared" ref="M1792" si="648">L1792+M1791</f>
        <v>12299.494047619048</v>
      </c>
    </row>
    <row r="1793" spans="1:13" ht="14.4" x14ac:dyDescent="0.3">
      <c r="A1793" s="2">
        <v>44293</v>
      </c>
      <c r="B1793" s="44" t="s">
        <v>3132</v>
      </c>
      <c r="C1793" s="7" t="s">
        <v>3131</v>
      </c>
      <c r="D1793" s="8">
        <v>6</v>
      </c>
      <c r="E1793" s="8">
        <v>4.5</v>
      </c>
      <c r="F1793" s="6">
        <v>4</v>
      </c>
      <c r="I1793" s="8">
        <v>0</v>
      </c>
      <c r="J1793" s="25">
        <f t="shared" ref="J1793" si="649">I1793+J1792</f>
        <v>490.69476190476212</v>
      </c>
      <c r="K1793" s="21">
        <v>25</v>
      </c>
      <c r="L1793" s="18">
        <f t="shared" ref="L1793" si="650">25*I1793</f>
        <v>0</v>
      </c>
      <c r="M1793" s="18">
        <f t="shared" ref="M1793" si="651">L1793+M1792</f>
        <v>12299.494047619048</v>
      </c>
    </row>
    <row r="1794" spans="1:13" ht="14.4" x14ac:dyDescent="0.3">
      <c r="A1794" s="2">
        <v>44294</v>
      </c>
      <c r="B1794" s="44" t="s">
        <v>3133</v>
      </c>
      <c r="C1794" s="7" t="s">
        <v>634</v>
      </c>
      <c r="D1794" s="8">
        <v>4.33</v>
      </c>
      <c r="E1794" s="8">
        <v>2.88</v>
      </c>
      <c r="F1794" s="6">
        <v>3</v>
      </c>
      <c r="I1794" s="8">
        <v>0</v>
      </c>
      <c r="J1794" s="25">
        <f t="shared" ref="J1794" si="652">I1794+J1793</f>
        <v>490.69476190476212</v>
      </c>
      <c r="K1794" s="21">
        <v>25</v>
      </c>
      <c r="L1794" s="18">
        <f t="shared" ref="L1794" si="653">25*I1794</f>
        <v>0</v>
      </c>
      <c r="M1794" s="18">
        <f t="shared" ref="M1794" si="654">L1794+M1793</f>
        <v>12299.494047619048</v>
      </c>
    </row>
    <row r="1795" spans="1:13" ht="14.4" x14ac:dyDescent="0.3">
      <c r="A1795" s="2">
        <v>44296</v>
      </c>
      <c r="B1795" s="44" t="s">
        <v>3134</v>
      </c>
      <c r="C1795" s="7" t="s">
        <v>1379</v>
      </c>
      <c r="D1795" s="1">
        <v>4.33</v>
      </c>
      <c r="E1795" s="8">
        <v>3.8</v>
      </c>
      <c r="F1795" s="6">
        <v>2.88</v>
      </c>
      <c r="I1795" s="8">
        <v>0</v>
      </c>
      <c r="J1795" s="25">
        <f t="shared" ref="J1795" si="655">I1795+J1794</f>
        <v>490.69476190476212</v>
      </c>
      <c r="K1795" s="21">
        <v>25</v>
      </c>
      <c r="L1795" s="18">
        <f t="shared" ref="L1795" si="656">25*I1795</f>
        <v>0</v>
      </c>
      <c r="M1795" s="18">
        <f t="shared" ref="M1795" si="657">L1795+M1794</f>
        <v>12299.494047619048</v>
      </c>
    </row>
    <row r="1796" spans="1:13" ht="14.4" x14ac:dyDescent="0.3">
      <c r="A1796" s="2">
        <v>44297</v>
      </c>
      <c r="B1796" s="44" t="s">
        <v>3136</v>
      </c>
      <c r="C1796" s="7" t="s">
        <v>3135</v>
      </c>
      <c r="D1796" s="1">
        <v>5.5</v>
      </c>
      <c r="E1796" s="8">
        <v>3.25</v>
      </c>
      <c r="F1796" s="6">
        <v>3.25</v>
      </c>
      <c r="I1796" s="8">
        <v>0</v>
      </c>
      <c r="J1796" s="25">
        <f t="shared" ref="J1796" si="658">I1796+J1795</f>
        <v>490.69476190476212</v>
      </c>
      <c r="K1796" s="21">
        <v>25</v>
      </c>
      <c r="L1796" s="18">
        <f t="shared" ref="L1796" si="659">25*I1796</f>
        <v>0</v>
      </c>
      <c r="M1796" s="18">
        <f t="shared" ref="M1796" si="660">L1796+M1795</f>
        <v>12299.494047619048</v>
      </c>
    </row>
    <row r="1797" spans="1:13" ht="14.4" x14ac:dyDescent="0.3">
      <c r="A1797" s="2">
        <v>44298</v>
      </c>
      <c r="B1797" s="44" t="s">
        <v>3137</v>
      </c>
      <c r="C1797" s="7" t="s">
        <v>3138</v>
      </c>
      <c r="D1797" s="1">
        <v>5</v>
      </c>
      <c r="E1797" s="8">
        <v>4.5</v>
      </c>
      <c r="F1797" s="6">
        <v>6</v>
      </c>
      <c r="I1797" s="8">
        <v>0</v>
      </c>
      <c r="J1797" s="25">
        <f t="shared" ref="J1797" si="661">I1797+J1796</f>
        <v>490.69476190476212</v>
      </c>
      <c r="K1797" s="21">
        <v>25</v>
      </c>
      <c r="L1797" s="18">
        <f t="shared" ref="L1797" si="662">25*I1797</f>
        <v>0</v>
      </c>
      <c r="M1797" s="18">
        <f t="shared" ref="M1797" si="663">L1797+M1796</f>
        <v>12299.494047619048</v>
      </c>
    </row>
    <row r="1798" spans="1:13" ht="14.4" x14ac:dyDescent="0.3">
      <c r="A1798" s="2">
        <v>44299</v>
      </c>
      <c r="B1798" s="44" t="s">
        <v>3139</v>
      </c>
      <c r="C1798" s="7" t="s">
        <v>3140</v>
      </c>
      <c r="D1798" s="1">
        <v>5.5</v>
      </c>
      <c r="E1798" s="8">
        <v>8</v>
      </c>
      <c r="F1798" s="6">
        <v>6</v>
      </c>
      <c r="I1798" s="8">
        <v>0</v>
      </c>
      <c r="J1798" s="25">
        <f t="shared" ref="J1798" si="664">I1798+J1797</f>
        <v>490.69476190476212</v>
      </c>
      <c r="K1798" s="21">
        <v>25</v>
      </c>
      <c r="L1798" s="18">
        <f t="shared" ref="L1798" si="665">25*I1798</f>
        <v>0</v>
      </c>
      <c r="M1798" s="18">
        <f t="shared" ref="M1798" si="666">L1798+M1797</f>
        <v>12299.494047619048</v>
      </c>
    </row>
    <row r="1799" spans="1:13" ht="14.4" x14ac:dyDescent="0.3">
      <c r="A1799" s="2">
        <v>44302</v>
      </c>
      <c r="B1799" s="44" t="s">
        <v>3142</v>
      </c>
      <c r="C1799" s="7" t="s">
        <v>3141</v>
      </c>
      <c r="D1799" s="1">
        <v>6</v>
      </c>
      <c r="E1799" s="8">
        <v>5</v>
      </c>
      <c r="F1799" s="6">
        <v>4.2</v>
      </c>
      <c r="I1799" s="8">
        <v>0</v>
      </c>
      <c r="J1799" s="25">
        <f t="shared" ref="J1799" si="667">I1799+J1798</f>
        <v>490.69476190476212</v>
      </c>
      <c r="K1799" s="21">
        <v>25</v>
      </c>
      <c r="L1799" s="18">
        <f t="shared" ref="L1799" si="668">25*I1799</f>
        <v>0</v>
      </c>
      <c r="M1799" s="18">
        <f t="shared" ref="M1799" si="669">L1799+M1798</f>
        <v>12299.494047619048</v>
      </c>
    </row>
    <row r="1800" spans="1:13" ht="14.4" x14ac:dyDescent="0.3">
      <c r="A1800" s="2">
        <v>44306</v>
      </c>
      <c r="B1800" s="44" t="s">
        <v>3144</v>
      </c>
      <c r="C1800" s="7" t="s">
        <v>3143</v>
      </c>
      <c r="D1800" s="1">
        <v>6</v>
      </c>
      <c r="E1800" s="8">
        <v>6</v>
      </c>
      <c r="F1800" s="6">
        <v>4.5</v>
      </c>
      <c r="I1800" s="8">
        <v>0</v>
      </c>
      <c r="J1800" s="25">
        <f t="shared" ref="J1800:J1801" si="670">I1800+J1799</f>
        <v>490.69476190476212</v>
      </c>
      <c r="K1800" s="21">
        <v>25</v>
      </c>
      <c r="L1800" s="18">
        <f t="shared" ref="L1800:L1801" si="671">25*I1800</f>
        <v>0</v>
      </c>
      <c r="M1800" s="18">
        <f t="shared" ref="M1800:M1801" si="672">L1800+M1799</f>
        <v>12299.494047619048</v>
      </c>
    </row>
    <row r="1801" spans="1:13" ht="14.4" x14ac:dyDescent="0.3">
      <c r="A1801" s="2">
        <v>44308</v>
      </c>
      <c r="B1801" s="44" t="s">
        <v>3145</v>
      </c>
      <c r="C1801" s="7" t="s">
        <v>1237</v>
      </c>
      <c r="D1801" s="1">
        <v>8</v>
      </c>
      <c r="E1801" s="8">
        <v>4</v>
      </c>
      <c r="F1801" s="6">
        <v>3.75</v>
      </c>
      <c r="H1801" s="8" t="s">
        <v>57</v>
      </c>
      <c r="I1801" s="8">
        <f t="shared" ref="I1801" si="673">D1801-E1801</f>
        <v>4</v>
      </c>
      <c r="J1801" s="25">
        <f t="shared" si="670"/>
        <v>494.69476190476212</v>
      </c>
      <c r="K1801" s="21">
        <v>25</v>
      </c>
      <c r="L1801" s="18">
        <f t="shared" si="671"/>
        <v>100</v>
      </c>
      <c r="M1801" s="18">
        <f t="shared" si="672"/>
        <v>12399.494047619048</v>
      </c>
    </row>
    <row r="1802" spans="1:13" ht="14.4" x14ac:dyDescent="0.3">
      <c r="A1802" s="2">
        <v>44310</v>
      </c>
      <c r="B1802" s="44" t="s">
        <v>3146</v>
      </c>
      <c r="C1802" s="7" t="s">
        <v>478</v>
      </c>
      <c r="D1802" s="1">
        <v>15</v>
      </c>
      <c r="E1802" s="8">
        <v>14</v>
      </c>
      <c r="F1802" s="6">
        <v>17</v>
      </c>
      <c r="I1802" s="8">
        <v>0</v>
      </c>
      <c r="J1802" s="25">
        <f t="shared" ref="J1802" si="674">I1802+J1801</f>
        <v>494.69476190476212</v>
      </c>
      <c r="K1802" s="21">
        <v>25</v>
      </c>
      <c r="L1802" s="18">
        <f t="shared" ref="L1802" si="675">25*I1802</f>
        <v>0</v>
      </c>
      <c r="M1802" s="18">
        <f t="shared" ref="M1802" si="676">L1802+M1801</f>
        <v>12399.494047619048</v>
      </c>
    </row>
    <row r="1803" spans="1:13" ht="14.4" x14ac:dyDescent="0.3">
      <c r="A1803" s="2">
        <v>44311</v>
      </c>
      <c r="B1803" s="44" t="s">
        <v>3148</v>
      </c>
      <c r="C1803" s="7" t="s">
        <v>3147</v>
      </c>
      <c r="D1803" s="1">
        <v>3.75</v>
      </c>
      <c r="E1803" s="8">
        <v>3.5</v>
      </c>
      <c r="F1803" s="6">
        <v>7.5</v>
      </c>
      <c r="I1803" s="8">
        <v>0</v>
      </c>
      <c r="J1803" s="25">
        <f t="shared" ref="J1803" si="677">I1803+J1802</f>
        <v>494.69476190476212</v>
      </c>
      <c r="K1803" s="21">
        <v>25</v>
      </c>
      <c r="L1803" s="18">
        <f t="shared" ref="L1803" si="678">25*I1803</f>
        <v>0</v>
      </c>
      <c r="M1803" s="18">
        <f t="shared" ref="M1803" si="679">L1803+M1802</f>
        <v>12399.494047619048</v>
      </c>
    </row>
    <row r="1804" spans="1:13" ht="14.4" x14ac:dyDescent="0.3">
      <c r="A1804" s="2">
        <v>44313</v>
      </c>
      <c r="B1804" s="44" t="s">
        <v>3149</v>
      </c>
      <c r="C1804" s="7" t="s">
        <v>2333</v>
      </c>
      <c r="D1804" s="1">
        <v>3.5</v>
      </c>
      <c r="E1804" s="8">
        <v>2.88</v>
      </c>
      <c r="F1804" s="6">
        <v>2.38</v>
      </c>
      <c r="I1804" s="8">
        <v>0</v>
      </c>
      <c r="J1804" s="25">
        <f t="shared" ref="J1804" si="680">I1804+J1803</f>
        <v>494.69476190476212</v>
      </c>
      <c r="K1804" s="21">
        <v>25</v>
      </c>
      <c r="L1804" s="18">
        <f t="shared" ref="L1804" si="681">25*I1804</f>
        <v>0</v>
      </c>
      <c r="M1804" s="18">
        <f t="shared" ref="M1804" si="682">L1804+M1803</f>
        <v>12399.494047619048</v>
      </c>
    </row>
    <row r="1805" spans="1:13" ht="14.4" x14ac:dyDescent="0.3">
      <c r="A1805" s="2">
        <v>44314</v>
      </c>
      <c r="B1805" s="44" t="s">
        <v>2754</v>
      </c>
      <c r="C1805" s="7" t="s">
        <v>3117</v>
      </c>
      <c r="D1805" s="1">
        <v>5.5</v>
      </c>
      <c r="E1805" s="8">
        <v>4</v>
      </c>
      <c r="F1805" s="6">
        <v>3.75</v>
      </c>
      <c r="I1805" s="8">
        <v>0</v>
      </c>
      <c r="J1805" s="25">
        <f t="shared" ref="J1805:J1806" si="683">I1805+J1804</f>
        <v>494.69476190476212</v>
      </c>
      <c r="K1805" s="21">
        <v>25</v>
      </c>
      <c r="L1805" s="18">
        <f t="shared" ref="L1805:L1806" si="684">25*I1805</f>
        <v>0</v>
      </c>
      <c r="M1805" s="18">
        <f t="shared" ref="M1805:M1806" si="685">L1805+M1804</f>
        <v>12399.494047619048</v>
      </c>
    </row>
    <row r="1806" spans="1:13" ht="14.4" x14ac:dyDescent="0.3">
      <c r="A1806" s="2">
        <v>44315</v>
      </c>
      <c r="B1806" s="44" t="s">
        <v>3151</v>
      </c>
      <c r="C1806" s="7" t="s">
        <v>3150</v>
      </c>
      <c r="D1806" s="1">
        <v>3.25</v>
      </c>
      <c r="E1806" s="8">
        <v>2.75</v>
      </c>
      <c r="F1806" s="6">
        <v>2.38</v>
      </c>
      <c r="I1806" s="8">
        <v>0</v>
      </c>
      <c r="J1806" s="25">
        <f t="shared" si="683"/>
        <v>494.69476190476212</v>
      </c>
      <c r="K1806" s="21">
        <v>25</v>
      </c>
      <c r="L1806" s="18">
        <f t="shared" si="684"/>
        <v>0</v>
      </c>
      <c r="M1806" s="18">
        <f t="shared" si="685"/>
        <v>12399.494047619048</v>
      </c>
    </row>
    <row r="1807" spans="1:13" ht="14.4" x14ac:dyDescent="0.3">
      <c r="A1807" s="2">
        <v>44316</v>
      </c>
      <c r="B1807" s="44" t="s">
        <v>3153</v>
      </c>
      <c r="C1807" s="7" t="s">
        <v>3152</v>
      </c>
      <c r="D1807" s="1">
        <v>6.5</v>
      </c>
      <c r="E1807" s="8">
        <v>4.5</v>
      </c>
      <c r="F1807" s="6">
        <v>4.33</v>
      </c>
      <c r="I1807" s="8">
        <v>0</v>
      </c>
      <c r="J1807" s="25">
        <f t="shared" ref="J1807" si="686">I1807+J1806</f>
        <v>494.69476190476212</v>
      </c>
      <c r="K1807" s="21">
        <v>25</v>
      </c>
      <c r="L1807" s="18">
        <f t="shared" ref="L1807" si="687">25*I1807</f>
        <v>0</v>
      </c>
      <c r="M1807" s="18">
        <f t="shared" ref="M1807" si="688">L1807+M1806</f>
        <v>12399.494047619048</v>
      </c>
    </row>
    <row r="1808" spans="1:13" ht="14.4" x14ac:dyDescent="0.3">
      <c r="A1808" s="2">
        <v>44317</v>
      </c>
      <c r="B1808" s="44" t="s">
        <v>3155</v>
      </c>
      <c r="C1808" s="7" t="s">
        <v>3154</v>
      </c>
      <c r="D1808" s="1">
        <v>6</v>
      </c>
      <c r="E1808" s="8">
        <v>4.5</v>
      </c>
      <c r="F1808" s="6">
        <v>5</v>
      </c>
      <c r="I1808" s="8">
        <v>0</v>
      </c>
      <c r="J1808" s="25">
        <f t="shared" ref="J1808" si="689">I1808+J1807</f>
        <v>494.69476190476212</v>
      </c>
      <c r="K1808" s="21">
        <v>25</v>
      </c>
      <c r="L1808" s="18">
        <f t="shared" ref="L1808" si="690">25*I1808</f>
        <v>0</v>
      </c>
      <c r="M1808" s="18">
        <f t="shared" ref="M1808" si="691">L1808+M1807</f>
        <v>12399.494047619048</v>
      </c>
    </row>
    <row r="1809" spans="1:13" ht="14.4" x14ac:dyDescent="0.3">
      <c r="A1809" s="2">
        <v>44321</v>
      </c>
      <c r="B1809" s="44" t="s">
        <v>3156</v>
      </c>
      <c r="C1809" s="7" t="s">
        <v>3157</v>
      </c>
      <c r="D1809" s="1">
        <v>8</v>
      </c>
      <c r="E1809" s="8">
        <v>4</v>
      </c>
      <c r="F1809" s="6">
        <v>4.5</v>
      </c>
      <c r="I1809" s="8">
        <v>0</v>
      </c>
      <c r="J1809" s="25">
        <f t="shared" ref="J1809:J1810" si="692">I1809+J1808</f>
        <v>494.69476190476212</v>
      </c>
      <c r="K1809" s="21">
        <v>25</v>
      </c>
      <c r="L1809" s="18">
        <f t="shared" ref="L1809:L1810" si="693">25*I1809</f>
        <v>0</v>
      </c>
      <c r="M1809" s="18">
        <f t="shared" ref="M1809:M1810" si="694">L1809+M1808</f>
        <v>12399.494047619048</v>
      </c>
    </row>
    <row r="1810" spans="1:13" ht="14.4" x14ac:dyDescent="0.3">
      <c r="A1810" s="2">
        <v>44322</v>
      </c>
      <c r="B1810" s="44" t="s">
        <v>3159</v>
      </c>
      <c r="C1810" s="7" t="s">
        <v>3158</v>
      </c>
      <c r="D1810" s="1">
        <v>4</v>
      </c>
      <c r="E1810" s="8">
        <v>4</v>
      </c>
      <c r="F1810" s="6">
        <v>4.33</v>
      </c>
      <c r="H1810" s="8" t="s">
        <v>3099</v>
      </c>
      <c r="I1810" s="8">
        <f t="shared" ref="I1810" si="695">D1810-E1810</f>
        <v>0</v>
      </c>
      <c r="J1810" s="25">
        <f t="shared" si="692"/>
        <v>494.69476190476212</v>
      </c>
      <c r="K1810" s="21">
        <v>25</v>
      </c>
      <c r="L1810" s="18">
        <f t="shared" si="693"/>
        <v>0</v>
      </c>
      <c r="M1810" s="18">
        <f t="shared" si="694"/>
        <v>12399.494047619048</v>
      </c>
    </row>
    <row r="1811" spans="1:13" ht="14.4" x14ac:dyDescent="0.3">
      <c r="A1811" s="2">
        <v>44323</v>
      </c>
      <c r="B1811" s="44" t="s">
        <v>3160</v>
      </c>
      <c r="C1811" s="7" t="s">
        <v>2396</v>
      </c>
      <c r="D1811" s="1">
        <v>6</v>
      </c>
      <c r="E1811" s="8">
        <v>6</v>
      </c>
      <c r="F1811" s="6">
        <v>5.5</v>
      </c>
      <c r="I1811" s="8">
        <v>0</v>
      </c>
      <c r="J1811" s="25">
        <f t="shared" ref="J1811:J1813" si="696">I1811+J1810</f>
        <v>494.69476190476212</v>
      </c>
      <c r="K1811" s="21">
        <v>25</v>
      </c>
      <c r="L1811" s="18">
        <f t="shared" ref="L1811:L1813" si="697">25*I1811</f>
        <v>0</v>
      </c>
      <c r="M1811" s="18">
        <f t="shared" ref="M1811:M1813" si="698">L1811+M1810</f>
        <v>12399.494047619048</v>
      </c>
    </row>
    <row r="1812" spans="1:13" x14ac:dyDescent="0.2">
      <c r="A1812" s="2">
        <v>44325</v>
      </c>
      <c r="B1812" s="7" t="s">
        <v>2139</v>
      </c>
      <c r="C1812" s="7" t="s">
        <v>3161</v>
      </c>
      <c r="D1812" s="1">
        <v>5.5</v>
      </c>
      <c r="E1812" s="8">
        <v>5.5</v>
      </c>
      <c r="F1812" s="6">
        <v>5.5</v>
      </c>
      <c r="I1812" s="8">
        <v>0</v>
      </c>
      <c r="J1812" s="25">
        <f t="shared" si="696"/>
        <v>494.69476190476212</v>
      </c>
      <c r="K1812" s="21">
        <v>25</v>
      </c>
      <c r="L1812" s="18">
        <f t="shared" si="697"/>
        <v>0</v>
      </c>
      <c r="M1812" s="18">
        <f t="shared" si="698"/>
        <v>12399.494047619048</v>
      </c>
    </row>
    <row r="1813" spans="1:13" ht="14.4" x14ac:dyDescent="0.3">
      <c r="A1813" s="2">
        <v>44327</v>
      </c>
      <c r="B1813" s="44" t="s">
        <v>3163</v>
      </c>
      <c r="C1813" s="7" t="s">
        <v>3162</v>
      </c>
      <c r="D1813" s="1">
        <v>5.5</v>
      </c>
      <c r="E1813" s="8">
        <v>5.5</v>
      </c>
      <c r="F1813" s="6">
        <v>5.5</v>
      </c>
      <c r="H1813" s="8" t="s">
        <v>3099</v>
      </c>
      <c r="I1813" s="8">
        <f t="shared" ref="I1813" si="699">D1813-E1813</f>
        <v>0</v>
      </c>
      <c r="J1813" s="25">
        <f t="shared" si="696"/>
        <v>494.69476190476212</v>
      </c>
      <c r="K1813" s="21">
        <v>25</v>
      </c>
      <c r="L1813" s="18">
        <f t="shared" si="697"/>
        <v>0</v>
      </c>
      <c r="M1813" s="18">
        <f t="shared" si="698"/>
        <v>12399.494047619048</v>
      </c>
    </row>
    <row r="1814" spans="1:13" x14ac:dyDescent="0.2">
      <c r="A1814" s="2">
        <v>44330</v>
      </c>
      <c r="B1814" s="7" t="s">
        <v>3165</v>
      </c>
      <c r="C1814" s="7" t="s">
        <v>3164</v>
      </c>
      <c r="D1814" s="1">
        <v>4.33</v>
      </c>
      <c r="E1814" s="8">
        <v>3.5</v>
      </c>
      <c r="F1814" s="6">
        <v>6</v>
      </c>
      <c r="I1814" s="8">
        <v>0</v>
      </c>
      <c r="J1814" s="25">
        <f t="shared" ref="J1814:J1820" si="700">I1814+J1813</f>
        <v>494.69476190476212</v>
      </c>
      <c r="K1814" s="21">
        <v>25</v>
      </c>
      <c r="L1814" s="18">
        <f t="shared" ref="L1814:L1820" si="701">25*I1814</f>
        <v>0</v>
      </c>
      <c r="M1814" s="18">
        <f t="shared" ref="M1814:M1820" si="702">L1814+M1813</f>
        <v>12399.494047619048</v>
      </c>
    </row>
    <row r="1815" spans="1:13" ht="14.4" x14ac:dyDescent="0.3">
      <c r="A1815" s="2">
        <v>44333</v>
      </c>
      <c r="B1815" s="44" t="s">
        <v>3167</v>
      </c>
      <c r="C1815" s="7" t="s">
        <v>3166</v>
      </c>
      <c r="D1815" s="1">
        <v>8</v>
      </c>
      <c r="E1815" s="8">
        <v>8</v>
      </c>
      <c r="F1815" s="6">
        <v>7.5</v>
      </c>
      <c r="I1815" s="8">
        <f t="shared" ref="I1815" si="703">D1815-E1815</f>
        <v>0</v>
      </c>
      <c r="J1815" s="25">
        <f t="shared" si="700"/>
        <v>494.69476190476212</v>
      </c>
      <c r="K1815" s="21">
        <v>25</v>
      </c>
      <c r="L1815" s="18">
        <f t="shared" si="701"/>
        <v>0</v>
      </c>
      <c r="M1815" s="18">
        <f t="shared" si="702"/>
        <v>12399.494047619048</v>
      </c>
    </row>
    <row r="1816" spans="1:13" ht="14.4" x14ac:dyDescent="0.3">
      <c r="A1816" s="2">
        <v>44334</v>
      </c>
      <c r="B1816" s="44" t="s">
        <v>3168</v>
      </c>
      <c r="C1816" s="7" t="s">
        <v>3169</v>
      </c>
      <c r="D1816" s="1">
        <v>7</v>
      </c>
      <c r="E1816" s="8">
        <v>5</v>
      </c>
      <c r="F1816" s="6">
        <v>4</v>
      </c>
      <c r="I1816" s="8">
        <v>0</v>
      </c>
      <c r="J1816" s="25">
        <f t="shared" si="700"/>
        <v>494.69476190476212</v>
      </c>
      <c r="K1816" s="21">
        <v>25</v>
      </c>
      <c r="L1816" s="18">
        <f t="shared" si="701"/>
        <v>0</v>
      </c>
      <c r="M1816" s="18">
        <f t="shared" si="702"/>
        <v>12399.494047619048</v>
      </c>
    </row>
    <row r="1817" spans="1:13" ht="14.4" x14ac:dyDescent="0.3">
      <c r="A1817" s="2">
        <v>44335</v>
      </c>
      <c r="B1817" s="44" t="s">
        <v>3171</v>
      </c>
      <c r="C1817" s="7" t="s">
        <v>3170</v>
      </c>
      <c r="D1817" s="1">
        <v>6</v>
      </c>
      <c r="E1817" s="8">
        <v>6</v>
      </c>
      <c r="F1817" s="6">
        <v>6.5</v>
      </c>
      <c r="I1817" s="8">
        <f t="shared" ref="I1817" si="704">D1817-E1817</f>
        <v>0</v>
      </c>
      <c r="J1817" s="25">
        <f t="shared" si="700"/>
        <v>494.69476190476212</v>
      </c>
      <c r="K1817" s="21">
        <v>25</v>
      </c>
      <c r="L1817" s="18">
        <f t="shared" si="701"/>
        <v>0</v>
      </c>
      <c r="M1817" s="18">
        <f t="shared" si="702"/>
        <v>12399.494047619048</v>
      </c>
    </row>
    <row r="1818" spans="1:13" ht="14.4" x14ac:dyDescent="0.3">
      <c r="A1818" s="2">
        <v>44336</v>
      </c>
      <c r="B1818" s="44" t="s">
        <v>3173</v>
      </c>
      <c r="C1818" s="7" t="s">
        <v>3174</v>
      </c>
      <c r="D1818" s="1">
        <v>4</v>
      </c>
      <c r="E1818" s="8">
        <v>3</v>
      </c>
      <c r="F1818" s="6">
        <v>3</v>
      </c>
      <c r="H1818" s="8" t="s">
        <v>57</v>
      </c>
      <c r="I1818" s="8">
        <f t="shared" ref="I1818" si="705">D1818-E1818</f>
        <v>1</v>
      </c>
      <c r="J1818" s="25">
        <f t="shared" si="700"/>
        <v>495.69476190476212</v>
      </c>
      <c r="K1818" s="21">
        <v>25</v>
      </c>
      <c r="L1818" s="18">
        <f t="shared" si="701"/>
        <v>25</v>
      </c>
      <c r="M1818" s="18">
        <f t="shared" si="702"/>
        <v>12424.494047619048</v>
      </c>
    </row>
    <row r="1819" spans="1:13" ht="14.4" x14ac:dyDescent="0.3">
      <c r="A1819" s="2">
        <v>44337</v>
      </c>
      <c r="B1819" s="44" t="s">
        <v>3176</v>
      </c>
      <c r="C1819" s="7" t="s">
        <v>3175</v>
      </c>
      <c r="D1819" s="1">
        <v>6</v>
      </c>
      <c r="E1819" s="8">
        <v>5</v>
      </c>
      <c r="F1819" s="6">
        <v>5</v>
      </c>
      <c r="I1819" s="8">
        <v>0</v>
      </c>
      <c r="J1819" s="25">
        <f t="shared" si="700"/>
        <v>495.69476190476212</v>
      </c>
      <c r="K1819" s="21">
        <v>25</v>
      </c>
      <c r="L1819" s="18">
        <f t="shared" si="701"/>
        <v>0</v>
      </c>
      <c r="M1819" s="18">
        <f t="shared" si="702"/>
        <v>12424.494047619048</v>
      </c>
    </row>
    <row r="1820" spans="1:13" ht="14.4" x14ac:dyDescent="0.3">
      <c r="A1820" s="2">
        <v>44338</v>
      </c>
      <c r="B1820" s="44" t="s">
        <v>3172</v>
      </c>
      <c r="C1820" s="7" t="s">
        <v>1232</v>
      </c>
      <c r="D1820" s="1">
        <v>8.5</v>
      </c>
      <c r="E1820" s="8">
        <v>6.5</v>
      </c>
      <c r="F1820" s="6">
        <v>5.5</v>
      </c>
      <c r="I1820" s="8">
        <v>0</v>
      </c>
      <c r="J1820" s="25">
        <f t="shared" si="700"/>
        <v>495.69476190476212</v>
      </c>
      <c r="K1820" s="21">
        <v>25</v>
      </c>
      <c r="L1820" s="18">
        <f t="shared" si="701"/>
        <v>0</v>
      </c>
      <c r="M1820" s="18">
        <f t="shared" si="702"/>
        <v>12424.494047619048</v>
      </c>
    </row>
    <row r="1821" spans="1:13" ht="14.4" x14ac:dyDescent="0.3">
      <c r="A1821" s="2">
        <v>44343</v>
      </c>
      <c r="B1821" s="44" t="s">
        <v>3178</v>
      </c>
      <c r="C1821" s="7" t="s">
        <v>3177</v>
      </c>
      <c r="D1821" s="1">
        <v>8.5</v>
      </c>
      <c r="E1821" s="8">
        <v>5</v>
      </c>
      <c r="F1821" s="6">
        <v>2.88</v>
      </c>
      <c r="H1821" s="8" t="s">
        <v>3099</v>
      </c>
      <c r="I1821" s="8">
        <f t="shared" ref="I1821" si="706">D1821-E1821</f>
        <v>3.5</v>
      </c>
      <c r="J1821" s="25">
        <f t="shared" ref="J1821:J1823" si="707">I1821+J1820</f>
        <v>499.19476190476212</v>
      </c>
      <c r="K1821" s="21">
        <v>25</v>
      </c>
      <c r="L1821" s="18">
        <f t="shared" ref="L1821:L1823" si="708">25*I1821</f>
        <v>87.5</v>
      </c>
      <c r="M1821" s="18">
        <f t="shared" ref="M1821:M1823" si="709">L1821+M1820</f>
        <v>12511.994047619048</v>
      </c>
    </row>
    <row r="1822" spans="1:13" ht="14.4" x14ac:dyDescent="0.3">
      <c r="A1822" s="2">
        <v>44344</v>
      </c>
      <c r="B1822" s="44" t="s">
        <v>3180</v>
      </c>
      <c r="C1822" s="7" t="s">
        <v>3179</v>
      </c>
      <c r="D1822" s="1">
        <v>15</v>
      </c>
      <c r="E1822" s="8">
        <v>16</v>
      </c>
      <c r="F1822" s="6">
        <v>17</v>
      </c>
      <c r="I1822" s="8">
        <v>0</v>
      </c>
      <c r="J1822" s="25">
        <f t="shared" si="707"/>
        <v>499.19476190476212</v>
      </c>
      <c r="K1822" s="21">
        <v>25</v>
      </c>
      <c r="L1822" s="18">
        <f t="shared" si="708"/>
        <v>0</v>
      </c>
      <c r="M1822" s="18">
        <f t="shared" si="709"/>
        <v>12511.994047619048</v>
      </c>
    </row>
    <row r="1823" spans="1:13" ht="14.4" x14ac:dyDescent="0.3">
      <c r="A1823" s="2">
        <v>44345</v>
      </c>
      <c r="B1823" s="44" t="s">
        <v>3182</v>
      </c>
      <c r="C1823" s="7" t="s">
        <v>3181</v>
      </c>
      <c r="D1823" s="1">
        <v>4.5</v>
      </c>
      <c r="E1823" s="8">
        <v>4</v>
      </c>
      <c r="F1823" s="6">
        <v>3</v>
      </c>
      <c r="I1823" s="8">
        <v>0</v>
      </c>
      <c r="J1823" s="25">
        <f t="shared" si="707"/>
        <v>499.19476190476212</v>
      </c>
      <c r="K1823" s="21">
        <v>25</v>
      </c>
      <c r="L1823" s="18">
        <f t="shared" si="708"/>
        <v>0</v>
      </c>
      <c r="M1823" s="18">
        <f t="shared" si="709"/>
        <v>12511.994047619048</v>
      </c>
    </row>
    <row r="1824" spans="1:13" ht="14.4" x14ac:dyDescent="0.3">
      <c r="A1824" s="2">
        <v>44348</v>
      </c>
      <c r="B1824" s="44" t="s">
        <v>3184</v>
      </c>
      <c r="C1824" s="7" t="s">
        <v>3183</v>
      </c>
      <c r="D1824" s="1">
        <v>6</v>
      </c>
      <c r="E1824" s="8">
        <v>7</v>
      </c>
      <c r="F1824" s="6">
        <v>9</v>
      </c>
      <c r="I1824" s="8">
        <v>0</v>
      </c>
      <c r="J1824" s="25">
        <f t="shared" ref="J1824:J1825" si="710">I1824+J1823</f>
        <v>499.19476190476212</v>
      </c>
      <c r="K1824" s="21">
        <v>25</v>
      </c>
      <c r="L1824" s="18">
        <f t="shared" ref="L1824:L1825" si="711">25*I1824</f>
        <v>0</v>
      </c>
      <c r="M1824" s="18">
        <f t="shared" ref="M1824:M1825" si="712">L1824+M1823</f>
        <v>12511.994047619048</v>
      </c>
    </row>
    <row r="1825" spans="1:13" ht="14.4" x14ac:dyDescent="0.3">
      <c r="A1825" s="2">
        <v>44349</v>
      </c>
      <c r="B1825" s="44" t="s">
        <v>2613</v>
      </c>
      <c r="C1825" s="7" t="s">
        <v>3185</v>
      </c>
      <c r="D1825" s="1">
        <v>3.5</v>
      </c>
      <c r="E1825" s="8">
        <v>3</v>
      </c>
      <c r="F1825" s="6">
        <v>2.38</v>
      </c>
      <c r="H1825" s="8" t="s">
        <v>3099</v>
      </c>
      <c r="I1825" s="8">
        <f t="shared" ref="I1825" si="713">D1825-E1825</f>
        <v>0.5</v>
      </c>
      <c r="J1825" s="25">
        <f t="shared" si="710"/>
        <v>499.69476190476212</v>
      </c>
      <c r="K1825" s="21">
        <v>25</v>
      </c>
      <c r="L1825" s="18">
        <f t="shared" si="711"/>
        <v>12.5</v>
      </c>
      <c r="M1825" s="18">
        <f t="shared" si="712"/>
        <v>12524.494047619048</v>
      </c>
    </row>
    <row r="1826" spans="1:13" ht="14.4" x14ac:dyDescent="0.3">
      <c r="A1826" s="2">
        <v>44350</v>
      </c>
      <c r="B1826" s="44" t="s">
        <v>3186</v>
      </c>
      <c r="C1826" s="7" t="s">
        <v>3187</v>
      </c>
      <c r="D1826" s="1">
        <v>13</v>
      </c>
      <c r="E1826" s="8">
        <v>9</v>
      </c>
      <c r="F1826" s="6">
        <v>5.5</v>
      </c>
      <c r="I1826" s="8">
        <v>0</v>
      </c>
      <c r="J1826" s="25">
        <f t="shared" ref="J1826" si="714">I1826+J1825</f>
        <v>499.69476190476212</v>
      </c>
      <c r="K1826" s="21">
        <v>25</v>
      </c>
      <c r="L1826" s="18">
        <f t="shared" ref="L1826" si="715">25*I1826</f>
        <v>0</v>
      </c>
      <c r="M1826" s="18">
        <f t="shared" ref="M1826" si="716">L1826+M1825</f>
        <v>12524.494047619048</v>
      </c>
    </row>
    <row r="1827" spans="1:13" x14ac:dyDescent="0.2">
      <c r="A1827" s="2">
        <v>44352</v>
      </c>
      <c r="B1827" s="7" t="s">
        <v>3188</v>
      </c>
      <c r="C1827" s="7" t="s">
        <v>1233</v>
      </c>
      <c r="D1827" s="1">
        <v>7</v>
      </c>
      <c r="E1827" s="8">
        <v>4</v>
      </c>
      <c r="F1827" s="6">
        <v>4</v>
      </c>
      <c r="I1827" s="8">
        <v>0</v>
      </c>
      <c r="J1827" s="25">
        <f t="shared" ref="J1827" si="717">I1827+J1826</f>
        <v>499.69476190476212</v>
      </c>
      <c r="K1827" s="21">
        <v>25</v>
      </c>
      <c r="L1827" s="18">
        <f t="shared" ref="L1827" si="718">25*I1827</f>
        <v>0</v>
      </c>
      <c r="M1827" s="18">
        <f t="shared" ref="M1827" si="719">L1827+M1826</f>
        <v>12524.494047619048</v>
      </c>
    </row>
    <row r="1828" spans="1:13" x14ac:dyDescent="0.2">
      <c r="A1828" s="2">
        <v>44356</v>
      </c>
      <c r="B1828" s="7" t="s">
        <v>3189</v>
      </c>
      <c r="C1828" s="7" t="s">
        <v>3190</v>
      </c>
      <c r="D1828" s="1">
        <v>4</v>
      </c>
      <c r="E1828" s="8">
        <v>4</v>
      </c>
      <c r="F1828" s="6">
        <v>4</v>
      </c>
      <c r="I1828" s="8">
        <v>0</v>
      </c>
      <c r="J1828" s="25">
        <f t="shared" ref="J1828:J1829" si="720">I1828+J1827</f>
        <v>499.69476190476212</v>
      </c>
      <c r="K1828" s="21">
        <v>25</v>
      </c>
      <c r="L1828" s="18">
        <f t="shared" ref="L1828:L1829" si="721">25*I1828</f>
        <v>0</v>
      </c>
      <c r="M1828" s="18">
        <f t="shared" ref="M1828:M1829" si="722">L1828+M1827</f>
        <v>12524.494047619048</v>
      </c>
    </row>
    <row r="1829" spans="1:13" x14ac:dyDescent="0.2">
      <c r="A1829" s="2">
        <v>44358</v>
      </c>
      <c r="B1829" s="7" t="s">
        <v>3191</v>
      </c>
      <c r="C1829" s="7" t="s">
        <v>3192</v>
      </c>
      <c r="D1829" s="1">
        <v>4.5</v>
      </c>
      <c r="E1829" s="8">
        <v>3.5</v>
      </c>
      <c r="F1829" s="6">
        <v>2.63</v>
      </c>
      <c r="I1829" s="8">
        <v>0</v>
      </c>
      <c r="J1829" s="25">
        <f t="shared" si="720"/>
        <v>499.69476190476212</v>
      </c>
      <c r="K1829" s="21">
        <v>25</v>
      </c>
      <c r="L1829" s="18">
        <f t="shared" si="721"/>
        <v>0</v>
      </c>
      <c r="M1829" s="18">
        <f t="shared" si="722"/>
        <v>12524.494047619048</v>
      </c>
    </row>
    <row r="1830" spans="1:13" ht="14.4" x14ac:dyDescent="0.3">
      <c r="A1830" s="2">
        <v>44360</v>
      </c>
      <c r="B1830" s="44" t="s">
        <v>3193</v>
      </c>
      <c r="C1830" s="7" t="s">
        <v>3194</v>
      </c>
      <c r="D1830" s="1">
        <v>6</v>
      </c>
      <c r="E1830" s="8">
        <v>5</v>
      </c>
      <c r="F1830" s="6">
        <v>4.5</v>
      </c>
      <c r="I1830" s="8">
        <v>0</v>
      </c>
      <c r="J1830" s="25">
        <f t="shared" ref="J1830" si="723">I1830+J1829</f>
        <v>499.69476190476212</v>
      </c>
      <c r="K1830" s="21">
        <v>25</v>
      </c>
      <c r="L1830" s="18">
        <f t="shared" ref="L1830" si="724">25*I1830</f>
        <v>0</v>
      </c>
      <c r="M1830" s="18">
        <f t="shared" ref="M1830" si="725">L1830+M1829</f>
        <v>12524.494047619048</v>
      </c>
    </row>
    <row r="1831" spans="1:13" x14ac:dyDescent="0.2">
      <c r="A1831" s="2">
        <v>44363</v>
      </c>
      <c r="B1831" s="7" t="s">
        <v>3195</v>
      </c>
      <c r="C1831" s="7" t="s">
        <v>649</v>
      </c>
      <c r="D1831" s="1">
        <v>11</v>
      </c>
      <c r="E1831" s="8">
        <v>9</v>
      </c>
      <c r="F1831" s="6">
        <v>8</v>
      </c>
      <c r="I1831" s="8">
        <v>0</v>
      </c>
      <c r="J1831" s="25">
        <f t="shared" ref="J1831:J1840" si="726">I1831+J1830</f>
        <v>499.69476190476212</v>
      </c>
      <c r="K1831" s="21">
        <v>25</v>
      </c>
      <c r="L1831" s="18">
        <f t="shared" ref="L1831:L1840" si="727">25*I1831</f>
        <v>0</v>
      </c>
      <c r="M1831" s="18">
        <f t="shared" ref="M1831:M1840" si="728">L1831+M1830</f>
        <v>12524.494047619048</v>
      </c>
    </row>
    <row r="1832" spans="1:13" x14ac:dyDescent="0.2">
      <c r="A1832" s="2">
        <v>44364</v>
      </c>
      <c r="B1832" s="7" t="s">
        <v>3196</v>
      </c>
      <c r="C1832" s="7" t="s">
        <v>246</v>
      </c>
      <c r="D1832" s="1">
        <v>6</v>
      </c>
      <c r="E1832" s="8">
        <v>6</v>
      </c>
      <c r="F1832" s="6">
        <v>5.5</v>
      </c>
      <c r="I1832" s="8">
        <v>0</v>
      </c>
      <c r="J1832" s="25">
        <f t="shared" si="726"/>
        <v>499.69476190476212</v>
      </c>
      <c r="K1832" s="21">
        <v>25</v>
      </c>
      <c r="L1832" s="18">
        <f t="shared" si="727"/>
        <v>0</v>
      </c>
      <c r="M1832" s="18">
        <f t="shared" si="728"/>
        <v>12524.494047619048</v>
      </c>
    </row>
    <row r="1833" spans="1:13" x14ac:dyDescent="0.2">
      <c r="A1833" s="2">
        <v>44366</v>
      </c>
      <c r="B1833" s="7" t="s">
        <v>3197</v>
      </c>
      <c r="C1833" s="7" t="s">
        <v>3198</v>
      </c>
      <c r="D1833" s="1">
        <v>9</v>
      </c>
      <c r="E1833" s="8">
        <v>8</v>
      </c>
      <c r="F1833" s="6">
        <v>7</v>
      </c>
      <c r="I1833" s="8">
        <v>0</v>
      </c>
      <c r="J1833" s="25">
        <f t="shared" si="726"/>
        <v>499.69476190476212</v>
      </c>
      <c r="K1833" s="21">
        <v>25</v>
      </c>
      <c r="L1833" s="18">
        <f t="shared" si="727"/>
        <v>0</v>
      </c>
      <c r="M1833" s="18">
        <f t="shared" si="728"/>
        <v>12524.494047619048</v>
      </c>
    </row>
    <row r="1834" spans="1:13" x14ac:dyDescent="0.2">
      <c r="A1834" s="2">
        <v>44368</v>
      </c>
      <c r="B1834" s="7" t="s">
        <v>3199</v>
      </c>
      <c r="C1834" s="7" t="s">
        <v>533</v>
      </c>
      <c r="D1834" s="1">
        <v>10</v>
      </c>
      <c r="E1834" s="8">
        <v>9</v>
      </c>
      <c r="F1834" s="6">
        <v>21</v>
      </c>
      <c r="I1834" s="8">
        <v>0</v>
      </c>
      <c r="J1834" s="25">
        <f t="shared" si="726"/>
        <v>499.69476190476212</v>
      </c>
      <c r="K1834" s="21">
        <v>25</v>
      </c>
      <c r="L1834" s="18">
        <f t="shared" si="727"/>
        <v>0</v>
      </c>
      <c r="M1834" s="18">
        <f t="shared" si="728"/>
        <v>12524.494047619048</v>
      </c>
    </row>
    <row r="1835" spans="1:13" x14ac:dyDescent="0.2">
      <c r="A1835" s="2">
        <v>44369</v>
      </c>
      <c r="B1835" s="7" t="s">
        <v>3200</v>
      </c>
      <c r="C1835" s="7" t="s">
        <v>3201</v>
      </c>
      <c r="D1835" s="1">
        <v>15</v>
      </c>
      <c r="E1835" s="8">
        <v>10</v>
      </c>
      <c r="F1835" s="6">
        <v>8.5</v>
      </c>
      <c r="I1835" s="8">
        <v>0</v>
      </c>
      <c r="J1835" s="25">
        <f t="shared" si="726"/>
        <v>499.69476190476212</v>
      </c>
      <c r="K1835" s="21">
        <v>25</v>
      </c>
      <c r="L1835" s="18">
        <f t="shared" si="727"/>
        <v>0</v>
      </c>
      <c r="M1835" s="18">
        <f t="shared" si="728"/>
        <v>12524.494047619048</v>
      </c>
    </row>
    <row r="1836" spans="1:13" x14ac:dyDescent="0.2">
      <c r="A1836" s="2">
        <v>44370</v>
      </c>
      <c r="B1836" s="7" t="s">
        <v>3202</v>
      </c>
      <c r="C1836" s="7" t="s">
        <v>2583</v>
      </c>
      <c r="D1836" s="1">
        <v>4</v>
      </c>
      <c r="E1836" s="8">
        <v>4</v>
      </c>
      <c r="F1836" s="6">
        <v>4.25</v>
      </c>
      <c r="I1836" s="8">
        <v>0</v>
      </c>
      <c r="J1836" s="25">
        <f t="shared" si="726"/>
        <v>499.69476190476212</v>
      </c>
      <c r="K1836" s="21">
        <v>25</v>
      </c>
      <c r="L1836" s="18">
        <f t="shared" si="727"/>
        <v>0</v>
      </c>
      <c r="M1836" s="18">
        <f t="shared" si="728"/>
        <v>12524.494047619048</v>
      </c>
    </row>
    <row r="1837" spans="1:13" x14ac:dyDescent="0.2">
      <c r="A1837" s="2">
        <v>44372</v>
      </c>
      <c r="B1837" s="7" t="s">
        <v>3203</v>
      </c>
      <c r="C1837" s="7" t="s">
        <v>541</v>
      </c>
      <c r="D1837" s="1">
        <v>5.5</v>
      </c>
      <c r="E1837" s="8">
        <v>5</v>
      </c>
      <c r="F1837" s="6">
        <v>4</v>
      </c>
      <c r="I1837" s="8">
        <v>0</v>
      </c>
      <c r="J1837" s="25">
        <f t="shared" si="726"/>
        <v>499.69476190476212</v>
      </c>
      <c r="K1837" s="21">
        <v>25</v>
      </c>
      <c r="L1837" s="18">
        <f t="shared" si="727"/>
        <v>0</v>
      </c>
      <c r="M1837" s="18">
        <f t="shared" si="728"/>
        <v>12524.494047619048</v>
      </c>
    </row>
    <row r="1838" spans="1:13" x14ac:dyDescent="0.2">
      <c r="A1838" s="2">
        <v>44373</v>
      </c>
      <c r="B1838" s="7" t="s">
        <v>2833</v>
      </c>
      <c r="C1838" s="7" t="s">
        <v>1988</v>
      </c>
      <c r="D1838" s="1">
        <v>4.3</v>
      </c>
      <c r="E1838" s="8">
        <v>5</v>
      </c>
      <c r="F1838" s="6">
        <v>5.5</v>
      </c>
      <c r="I1838" s="8">
        <v>0</v>
      </c>
      <c r="J1838" s="25">
        <f t="shared" si="726"/>
        <v>499.69476190476212</v>
      </c>
      <c r="K1838" s="21">
        <v>25</v>
      </c>
      <c r="L1838" s="18">
        <f t="shared" si="727"/>
        <v>0</v>
      </c>
      <c r="M1838" s="18">
        <f t="shared" si="728"/>
        <v>12524.494047619048</v>
      </c>
    </row>
    <row r="1839" spans="1:13" x14ac:dyDescent="0.2">
      <c r="A1839" s="2">
        <v>44374</v>
      </c>
      <c r="B1839" s="7" t="s">
        <v>3204</v>
      </c>
      <c r="C1839" s="7" t="s">
        <v>3205</v>
      </c>
      <c r="D1839" s="1">
        <v>5.5</v>
      </c>
      <c r="E1839" s="8">
        <v>4</v>
      </c>
      <c r="F1839" s="6">
        <v>4</v>
      </c>
      <c r="I1839" s="8">
        <v>0</v>
      </c>
      <c r="J1839" s="25">
        <f t="shared" si="726"/>
        <v>499.69476190476212</v>
      </c>
      <c r="K1839" s="21">
        <v>25</v>
      </c>
      <c r="L1839" s="18">
        <f t="shared" si="727"/>
        <v>0</v>
      </c>
      <c r="M1839" s="18">
        <f t="shared" si="728"/>
        <v>12524.494047619048</v>
      </c>
    </row>
    <row r="1840" spans="1:13" x14ac:dyDescent="0.2">
      <c r="A1840" s="2">
        <v>44378</v>
      </c>
      <c r="B1840" s="7" t="s">
        <v>3206</v>
      </c>
      <c r="C1840" s="7" t="s">
        <v>3207</v>
      </c>
      <c r="D1840" s="1">
        <v>8</v>
      </c>
      <c r="E1840" s="8">
        <v>7</v>
      </c>
      <c r="F1840" s="6">
        <v>5</v>
      </c>
      <c r="I1840" s="8">
        <v>0</v>
      </c>
      <c r="J1840" s="25">
        <f t="shared" si="726"/>
        <v>499.69476190476212</v>
      </c>
      <c r="K1840" s="21">
        <v>25</v>
      </c>
      <c r="L1840" s="18">
        <f t="shared" si="727"/>
        <v>0</v>
      </c>
      <c r="M1840" s="18">
        <f t="shared" si="728"/>
        <v>12524.494047619048</v>
      </c>
    </row>
    <row r="1841" spans="5:5" x14ac:dyDescent="0.2">
      <c r="E1841" s="8"/>
    </row>
    <row r="1842" spans="5:5" x14ac:dyDescent="0.2">
      <c r="E1842" s="8"/>
    </row>
    <row r="1843" spans="5:5" x14ac:dyDescent="0.2">
      <c r="E1843" s="8"/>
    </row>
    <row r="1844" spans="5:5" x14ac:dyDescent="0.2">
      <c r="E1844" s="8"/>
    </row>
    <row r="1845" spans="5:5" x14ac:dyDescent="0.2">
      <c r="E1845" s="8"/>
    </row>
    <row r="1846" spans="5:5" x14ac:dyDescent="0.2">
      <c r="E1846" s="8"/>
    </row>
    <row r="1847" spans="5:5" x14ac:dyDescent="0.2">
      <c r="E1847" s="8"/>
    </row>
    <row r="1848" spans="5:5" x14ac:dyDescent="0.2">
      <c r="E1848" s="8"/>
    </row>
    <row r="1849" spans="5:5" x14ac:dyDescent="0.2">
      <c r="E1849" s="8"/>
    </row>
    <row r="1850" spans="5:5" x14ac:dyDescent="0.2">
      <c r="E1850" s="8"/>
    </row>
    <row r="1851" spans="5:5" x14ac:dyDescent="0.2">
      <c r="E1851" s="8"/>
    </row>
    <row r="1852" spans="5:5" x14ac:dyDescent="0.2">
      <c r="E1852" s="8"/>
    </row>
    <row r="1853" spans="5:5" x14ac:dyDescent="0.2">
      <c r="E1853" s="8"/>
    </row>
    <row r="1854" spans="5:5" x14ac:dyDescent="0.2">
      <c r="E1854" s="8"/>
    </row>
    <row r="1855" spans="5:5" x14ac:dyDescent="0.2">
      <c r="E1855" s="8"/>
    </row>
    <row r="1856" spans="5:5" x14ac:dyDescent="0.2">
      <c r="E1856" s="8"/>
    </row>
    <row r="1857" spans="5:5" x14ac:dyDescent="0.2">
      <c r="E1857" s="8"/>
    </row>
    <row r="1858" spans="5:5" x14ac:dyDescent="0.2">
      <c r="E1858" s="8"/>
    </row>
    <row r="1859" spans="5:5" x14ac:dyDescent="0.2">
      <c r="E1859" s="8"/>
    </row>
    <row r="1860" spans="5:5" x14ac:dyDescent="0.2">
      <c r="E1860" s="8"/>
    </row>
    <row r="1861" spans="5:5" x14ac:dyDescent="0.2">
      <c r="E1861" s="8"/>
    </row>
    <row r="1862" spans="5:5" x14ac:dyDescent="0.2">
      <c r="E1862" s="8"/>
    </row>
    <row r="1863" spans="5:5" x14ac:dyDescent="0.2">
      <c r="E1863" s="8"/>
    </row>
    <row r="1864" spans="5:5" x14ac:dyDescent="0.2">
      <c r="E1864" s="8"/>
    </row>
    <row r="1865" spans="5:5" x14ac:dyDescent="0.2">
      <c r="E1865" s="8"/>
    </row>
    <row r="1866" spans="5:5" x14ac:dyDescent="0.2">
      <c r="E1866" s="8"/>
    </row>
    <row r="1867" spans="5:5" x14ac:dyDescent="0.2">
      <c r="E1867" s="8"/>
    </row>
    <row r="1868" spans="5:5" x14ac:dyDescent="0.2">
      <c r="E1868" s="8"/>
    </row>
    <row r="1869" spans="5:5" x14ac:dyDescent="0.2">
      <c r="E1869" s="8"/>
    </row>
    <row r="1870" spans="5:5" x14ac:dyDescent="0.2">
      <c r="E1870" s="8"/>
    </row>
    <row r="1871" spans="5:5" x14ac:dyDescent="0.2">
      <c r="E1871" s="8"/>
    </row>
    <row r="1872" spans="5:5" x14ac:dyDescent="0.2">
      <c r="E1872" s="8"/>
    </row>
    <row r="1873" spans="5:5" x14ac:dyDescent="0.2">
      <c r="E1873" s="8"/>
    </row>
    <row r="1874" spans="5:5" x14ac:dyDescent="0.2">
      <c r="E1874" s="8"/>
    </row>
    <row r="1875" spans="5:5" x14ac:dyDescent="0.2">
      <c r="E1875" s="8"/>
    </row>
    <row r="1876" spans="5:5" x14ac:dyDescent="0.2">
      <c r="E1876" s="8"/>
    </row>
    <row r="1877" spans="5:5" x14ac:dyDescent="0.2">
      <c r="E1877" s="8"/>
    </row>
    <row r="1878" spans="5:5" x14ac:dyDescent="0.2">
      <c r="E1878" s="8"/>
    </row>
    <row r="1879" spans="5:5" x14ac:dyDescent="0.2">
      <c r="E1879" s="8"/>
    </row>
    <row r="1880" spans="5:5" x14ac:dyDescent="0.2">
      <c r="E1880" s="8"/>
    </row>
    <row r="1881" spans="5:5" x14ac:dyDescent="0.2">
      <c r="E1881" s="8"/>
    </row>
    <row r="1882" spans="5:5" x14ac:dyDescent="0.2">
      <c r="E1882" s="8"/>
    </row>
    <row r="1883" spans="5:5" x14ac:dyDescent="0.2">
      <c r="E1883" s="8"/>
    </row>
    <row r="1884" spans="5:5" x14ac:dyDescent="0.2">
      <c r="E1884" s="8"/>
    </row>
    <row r="1885" spans="5:5" x14ac:dyDescent="0.2">
      <c r="E1885" s="8"/>
    </row>
    <row r="1886" spans="5:5" x14ac:dyDescent="0.2">
      <c r="E1886" s="8"/>
    </row>
    <row r="1887" spans="5:5" x14ac:dyDescent="0.2">
      <c r="E1887" s="8"/>
    </row>
    <row r="1888" spans="5:5" x14ac:dyDescent="0.2">
      <c r="E1888" s="8"/>
    </row>
    <row r="1889" spans="5:5" x14ac:dyDescent="0.2">
      <c r="E1889" s="8"/>
    </row>
    <row r="1890" spans="5:5" x14ac:dyDescent="0.2">
      <c r="E1890" s="8"/>
    </row>
    <row r="1891" spans="5:5" x14ac:dyDescent="0.2">
      <c r="E1891" s="8"/>
    </row>
    <row r="1892" spans="5:5" x14ac:dyDescent="0.2">
      <c r="E1892" s="8"/>
    </row>
    <row r="1893" spans="5:5" x14ac:dyDescent="0.2">
      <c r="E1893" s="8"/>
    </row>
    <row r="1894" spans="5:5" x14ac:dyDescent="0.2">
      <c r="E1894" s="8"/>
    </row>
    <row r="1895" spans="5:5" x14ac:dyDescent="0.2">
      <c r="E1895" s="8"/>
    </row>
    <row r="1896" spans="5:5" x14ac:dyDescent="0.2">
      <c r="E1896" s="8"/>
    </row>
    <row r="1897" spans="5:5" x14ac:dyDescent="0.2">
      <c r="E1897" s="8"/>
    </row>
    <row r="1898" spans="5:5" x14ac:dyDescent="0.2">
      <c r="E1898" s="8"/>
    </row>
    <row r="1899" spans="5:5" x14ac:dyDescent="0.2">
      <c r="E1899" s="8"/>
    </row>
    <row r="1900" spans="5:5" x14ac:dyDescent="0.2">
      <c r="E1900" s="8"/>
    </row>
    <row r="1901" spans="5:5" x14ac:dyDescent="0.2">
      <c r="E1901" s="8"/>
    </row>
    <row r="1902" spans="5:5" x14ac:dyDescent="0.2">
      <c r="E1902" s="8"/>
    </row>
    <row r="1903" spans="5:5" x14ac:dyDescent="0.2">
      <c r="E1903" s="8"/>
    </row>
    <row r="1904" spans="5:5" x14ac:dyDescent="0.2">
      <c r="E1904" s="8"/>
    </row>
    <row r="1905" spans="5:5" x14ac:dyDescent="0.2">
      <c r="E1905" s="8"/>
    </row>
    <row r="1906" spans="5:5" x14ac:dyDescent="0.2">
      <c r="E1906" s="8"/>
    </row>
    <row r="1907" spans="5:5" x14ac:dyDescent="0.2">
      <c r="E1907" s="8"/>
    </row>
    <row r="1908" spans="5:5" x14ac:dyDescent="0.2">
      <c r="E1908" s="8"/>
    </row>
    <row r="1909" spans="5:5" x14ac:dyDescent="0.2">
      <c r="E1909" s="8"/>
    </row>
    <row r="1910" spans="5:5" x14ac:dyDescent="0.2">
      <c r="E1910" s="8"/>
    </row>
    <row r="1911" spans="5:5" x14ac:dyDescent="0.2">
      <c r="E1911" s="8"/>
    </row>
    <row r="1912" spans="5:5" x14ac:dyDescent="0.2">
      <c r="E1912" s="8"/>
    </row>
    <row r="1913" spans="5:5" x14ac:dyDescent="0.2">
      <c r="E1913" s="8"/>
    </row>
    <row r="1914" spans="5:5" x14ac:dyDescent="0.2">
      <c r="E1914" s="8"/>
    </row>
    <row r="1915" spans="5:5" x14ac:dyDescent="0.2">
      <c r="E1915" s="8"/>
    </row>
    <row r="1916" spans="5:5" x14ac:dyDescent="0.2">
      <c r="E1916" s="8"/>
    </row>
    <row r="1917" spans="5:5" x14ac:dyDescent="0.2">
      <c r="E1917" s="8"/>
    </row>
    <row r="1918" spans="5:5" x14ac:dyDescent="0.2">
      <c r="E1918" s="8"/>
    </row>
    <row r="1919" spans="5:5" x14ac:dyDescent="0.2">
      <c r="E1919" s="8"/>
    </row>
    <row r="1920" spans="5:5" x14ac:dyDescent="0.2">
      <c r="E1920" s="8"/>
    </row>
    <row r="1921" spans="5:5" x14ac:dyDescent="0.2">
      <c r="E1921" s="8"/>
    </row>
    <row r="1922" spans="5:5" x14ac:dyDescent="0.2">
      <c r="E1922" s="8"/>
    </row>
    <row r="1923" spans="5:5" x14ac:dyDescent="0.2">
      <c r="E1923" s="8"/>
    </row>
    <row r="1924" spans="5:5" x14ac:dyDescent="0.2">
      <c r="E1924" s="8"/>
    </row>
    <row r="1925" spans="5:5" x14ac:dyDescent="0.2">
      <c r="E1925" s="8"/>
    </row>
    <row r="1926" spans="5:5" x14ac:dyDescent="0.2">
      <c r="E1926" s="8"/>
    </row>
    <row r="1927" spans="5:5" x14ac:dyDescent="0.2">
      <c r="E1927" s="8"/>
    </row>
    <row r="1928" spans="5:5" x14ac:dyDescent="0.2">
      <c r="E1928" s="8"/>
    </row>
    <row r="1929" spans="5:5" x14ac:dyDescent="0.2">
      <c r="E1929" s="8"/>
    </row>
    <row r="1930" spans="5:5" x14ac:dyDescent="0.2">
      <c r="E1930" s="8"/>
    </row>
    <row r="1931" spans="5:5" x14ac:dyDescent="0.2">
      <c r="E1931" s="8"/>
    </row>
    <row r="1932" spans="5:5" x14ac:dyDescent="0.2">
      <c r="E1932" s="8"/>
    </row>
    <row r="1933" spans="5:5" x14ac:dyDescent="0.2">
      <c r="E1933" s="8"/>
    </row>
    <row r="1934" spans="5:5" x14ac:dyDescent="0.2">
      <c r="E1934" s="8"/>
    </row>
    <row r="1935" spans="5:5" x14ac:dyDescent="0.2">
      <c r="E1935" s="8"/>
    </row>
    <row r="1936" spans="5:5" x14ac:dyDescent="0.2">
      <c r="E1936" s="8"/>
    </row>
    <row r="1937" spans="5:5" x14ac:dyDescent="0.2">
      <c r="E1937" s="8"/>
    </row>
    <row r="1938" spans="5:5" x14ac:dyDescent="0.2">
      <c r="E1938" s="8"/>
    </row>
    <row r="1939" spans="5:5" x14ac:dyDescent="0.2">
      <c r="E1939" s="8"/>
    </row>
    <row r="1940" spans="5:5" x14ac:dyDescent="0.2">
      <c r="E1940" s="8"/>
    </row>
    <row r="1941" spans="5:5" x14ac:dyDescent="0.2">
      <c r="E1941" s="8"/>
    </row>
    <row r="1942" spans="5:5" x14ac:dyDescent="0.2">
      <c r="E1942" s="8"/>
    </row>
    <row r="1943" spans="5:5" x14ac:dyDescent="0.2">
      <c r="E1943" s="8"/>
    </row>
    <row r="1944" spans="5:5" x14ac:dyDescent="0.2">
      <c r="E1944" s="8"/>
    </row>
    <row r="1945" spans="5:5" x14ac:dyDescent="0.2">
      <c r="E1945" s="8"/>
    </row>
    <row r="1946" spans="5:5" x14ac:dyDescent="0.2">
      <c r="E1946" s="8"/>
    </row>
    <row r="1947" spans="5:5" x14ac:dyDescent="0.2">
      <c r="E1947" s="8"/>
    </row>
    <row r="1948" spans="5:5" x14ac:dyDescent="0.2">
      <c r="E1948" s="8"/>
    </row>
    <row r="1949" spans="5:5" x14ac:dyDescent="0.2">
      <c r="E1949" s="8"/>
    </row>
    <row r="1950" spans="5:5" x14ac:dyDescent="0.2">
      <c r="E1950" s="8"/>
    </row>
    <row r="1951" spans="5:5" x14ac:dyDescent="0.2">
      <c r="E1951" s="8"/>
    </row>
    <row r="1952" spans="5:5" x14ac:dyDescent="0.2">
      <c r="E1952" s="8"/>
    </row>
    <row r="1953" spans="5:5" x14ac:dyDescent="0.2">
      <c r="E1953" s="8"/>
    </row>
    <row r="1954" spans="5:5" x14ac:dyDescent="0.2">
      <c r="E1954" s="8"/>
    </row>
    <row r="1955" spans="5:5" x14ac:dyDescent="0.2">
      <c r="E1955" s="8"/>
    </row>
    <row r="1956" spans="5:5" x14ac:dyDescent="0.2">
      <c r="E1956" s="8"/>
    </row>
    <row r="1957" spans="5:5" x14ac:dyDescent="0.2">
      <c r="E1957" s="8"/>
    </row>
    <row r="1958" spans="5:5" x14ac:dyDescent="0.2">
      <c r="E1958" s="8"/>
    </row>
    <row r="1959" spans="5:5" x14ac:dyDescent="0.2">
      <c r="E1959" s="8"/>
    </row>
    <row r="1960" spans="5:5" x14ac:dyDescent="0.2">
      <c r="E1960" s="8"/>
    </row>
    <row r="1961" spans="5:5" x14ac:dyDescent="0.2">
      <c r="E1961" s="8"/>
    </row>
    <row r="1962" spans="5:5" x14ac:dyDescent="0.2">
      <c r="E1962" s="8"/>
    </row>
    <row r="1963" spans="5:5" x14ac:dyDescent="0.2">
      <c r="E1963" s="8"/>
    </row>
    <row r="1964" spans="5:5" x14ac:dyDescent="0.2">
      <c r="E1964" s="8"/>
    </row>
    <row r="1965" spans="5:5" x14ac:dyDescent="0.2">
      <c r="E1965" s="8"/>
    </row>
    <row r="1966" spans="5:5" x14ac:dyDescent="0.2">
      <c r="E1966" s="8"/>
    </row>
    <row r="1967" spans="5:5" x14ac:dyDescent="0.2">
      <c r="E1967" s="8"/>
    </row>
    <row r="1968" spans="5:5" x14ac:dyDescent="0.2">
      <c r="E1968" s="8"/>
    </row>
    <row r="1969" spans="5:5" x14ac:dyDescent="0.2">
      <c r="E1969" s="8"/>
    </row>
    <row r="1970" spans="5:5" x14ac:dyDescent="0.2">
      <c r="E1970" s="8"/>
    </row>
    <row r="1971" spans="5:5" x14ac:dyDescent="0.2">
      <c r="E1971" s="8"/>
    </row>
    <row r="1972" spans="5:5" x14ac:dyDescent="0.2">
      <c r="E1972" s="8"/>
    </row>
    <row r="1973" spans="5:5" x14ac:dyDescent="0.2">
      <c r="E1973" s="8"/>
    </row>
    <row r="1974" spans="5:5" x14ac:dyDescent="0.2">
      <c r="E1974" s="8"/>
    </row>
    <row r="1975" spans="5:5" x14ac:dyDescent="0.2">
      <c r="E1975" s="8"/>
    </row>
    <row r="1976" spans="5:5" x14ac:dyDescent="0.2">
      <c r="E1976" s="8"/>
    </row>
    <row r="1977" spans="5:5" x14ac:dyDescent="0.2">
      <c r="E1977" s="8"/>
    </row>
    <row r="1978" spans="5:5" x14ac:dyDescent="0.2">
      <c r="E1978" s="8"/>
    </row>
    <row r="1979" spans="5:5" x14ac:dyDescent="0.2">
      <c r="E1979" s="8"/>
    </row>
    <row r="1980" spans="5:5" x14ac:dyDescent="0.2">
      <c r="E1980" s="8"/>
    </row>
    <row r="1981" spans="5:5" x14ac:dyDescent="0.2">
      <c r="E1981" s="8"/>
    </row>
    <row r="1982" spans="5:5" x14ac:dyDescent="0.2">
      <c r="E1982" s="8"/>
    </row>
    <row r="1983" spans="5:5" x14ac:dyDescent="0.2">
      <c r="E1983" s="8"/>
    </row>
    <row r="1984" spans="5:5" x14ac:dyDescent="0.2">
      <c r="E1984" s="8"/>
    </row>
    <row r="1985" spans="5:5" x14ac:dyDescent="0.2">
      <c r="E1985" s="8"/>
    </row>
    <row r="1986" spans="5:5" x14ac:dyDescent="0.2">
      <c r="E1986" s="8"/>
    </row>
    <row r="1987" spans="5:5" x14ac:dyDescent="0.2">
      <c r="E1987" s="8"/>
    </row>
    <row r="1988" spans="5:5" x14ac:dyDescent="0.2">
      <c r="E1988" s="8"/>
    </row>
    <row r="1989" spans="5:5" x14ac:dyDescent="0.2">
      <c r="E1989" s="8"/>
    </row>
    <row r="1990" spans="5:5" x14ac:dyDescent="0.2">
      <c r="E1990" s="8"/>
    </row>
    <row r="1991" spans="5:5" x14ac:dyDescent="0.2">
      <c r="E1991" s="8"/>
    </row>
    <row r="1992" spans="5:5" x14ac:dyDescent="0.2">
      <c r="E1992" s="8"/>
    </row>
    <row r="1993" spans="5:5" x14ac:dyDescent="0.2">
      <c r="E1993" s="8"/>
    </row>
    <row r="1994" spans="5:5" x14ac:dyDescent="0.2">
      <c r="E1994" s="8"/>
    </row>
    <row r="1995" spans="5:5" x14ac:dyDescent="0.2">
      <c r="E1995" s="8"/>
    </row>
    <row r="1996" spans="5:5" x14ac:dyDescent="0.2">
      <c r="E1996" s="8"/>
    </row>
    <row r="1997" spans="5:5" x14ac:dyDescent="0.2">
      <c r="E1997" s="8"/>
    </row>
    <row r="1998" spans="5:5" x14ac:dyDescent="0.2">
      <c r="E1998" s="8"/>
    </row>
    <row r="1999" spans="5:5" x14ac:dyDescent="0.2">
      <c r="E1999" s="8"/>
    </row>
    <row r="2000" spans="5:5" x14ac:dyDescent="0.2">
      <c r="E2000" s="8"/>
    </row>
    <row r="2001" spans="5:5" x14ac:dyDescent="0.2">
      <c r="E2001" s="8"/>
    </row>
    <row r="2002" spans="5:5" x14ac:dyDescent="0.2">
      <c r="E2002" s="8"/>
    </row>
    <row r="2003" spans="5:5" x14ac:dyDescent="0.2">
      <c r="E2003" s="8"/>
    </row>
    <row r="2004" spans="5:5" x14ac:dyDescent="0.2">
      <c r="E2004" s="8"/>
    </row>
    <row r="2005" spans="5:5" x14ac:dyDescent="0.2">
      <c r="E2005" s="8"/>
    </row>
    <row r="2006" spans="5:5" x14ac:dyDescent="0.2">
      <c r="E2006" s="8"/>
    </row>
    <row r="2007" spans="5:5" x14ac:dyDescent="0.2">
      <c r="E2007" s="8"/>
    </row>
    <row r="2008" spans="5:5" x14ac:dyDescent="0.2">
      <c r="E2008" s="8"/>
    </row>
    <row r="2009" spans="5:5" x14ac:dyDescent="0.2">
      <c r="E2009" s="8"/>
    </row>
    <row r="2010" spans="5:5" x14ac:dyDescent="0.2">
      <c r="E2010" s="8"/>
    </row>
    <row r="2011" spans="5:5" x14ac:dyDescent="0.2">
      <c r="E2011" s="8"/>
    </row>
    <row r="2012" spans="5:5" x14ac:dyDescent="0.2">
      <c r="E2012" s="8"/>
    </row>
    <row r="2013" spans="5:5" x14ac:dyDescent="0.2">
      <c r="E2013" s="8"/>
    </row>
    <row r="2014" spans="5:5" x14ac:dyDescent="0.2">
      <c r="E2014" s="8"/>
    </row>
    <row r="2015" spans="5:5" x14ac:dyDescent="0.2">
      <c r="E2015" s="8"/>
    </row>
    <row r="2016" spans="5:5" x14ac:dyDescent="0.2">
      <c r="E2016" s="8"/>
    </row>
    <row r="2017" spans="5:5" x14ac:dyDescent="0.2">
      <c r="E2017" s="8"/>
    </row>
    <row r="2018" spans="5:5" x14ac:dyDescent="0.2">
      <c r="E2018" s="8"/>
    </row>
    <row r="2019" spans="5:5" x14ac:dyDescent="0.2">
      <c r="E2019" s="8"/>
    </row>
    <row r="2020" spans="5:5" x14ac:dyDescent="0.2">
      <c r="E2020" s="8"/>
    </row>
    <row r="2021" spans="5:5" x14ac:dyDescent="0.2">
      <c r="E2021" s="8"/>
    </row>
  </sheetData>
  <autoFilter ref="A5:N1570" xr:uid="{00000000-0009-0000-0000-000000000000}"/>
  <phoneticPr fontId="29" type="noConversion"/>
  <hyperlinks>
    <hyperlink ref="B1125" r:id="rId1" display="https://www.racingpost.com/profile/horse/1461557/serjeant-painter" xr:uid="{00000000-0004-0000-0000-000000000000}"/>
  </hyperlinks>
  <printOptions gridLines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2"/>
  <headerFooter alignWithMargins="0"/>
  <ignoredErrors>
    <ignoredError sqref="M1183 J1183 J1193 M1193" formula="1"/>
  </ignoredErrors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Master</vt:lpstr>
      <vt:lpstr>Master!Print_Area</vt:lpstr>
      <vt:lpstr>Master!Print_Titles</vt:lpstr>
    </vt:vector>
  </TitlesOfParts>
  <Company>INA-Schaeffler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crookfan</dc:creator>
  <cp:lastModifiedBy>ellen</cp:lastModifiedBy>
  <cp:lastPrinted>2013-10-28T13:51:39Z</cp:lastPrinted>
  <dcterms:created xsi:type="dcterms:W3CDTF">2007-08-08T08:03:18Z</dcterms:created>
  <dcterms:modified xsi:type="dcterms:W3CDTF">2021-07-02T09:00:27Z</dcterms:modified>
</cp:coreProperties>
</file>